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1" i="1" l="1"/>
  <c r="M60" i="1"/>
  <c r="K59" i="1"/>
  <c r="M58" i="1"/>
  <c r="M57" i="1" s="1"/>
  <c r="E49" i="1"/>
  <c r="E48" i="1"/>
  <c r="E47" i="1"/>
  <c r="F46" i="1"/>
  <c r="E46" i="1"/>
  <c r="E42" i="1"/>
  <c r="E41" i="1"/>
  <c r="E40" i="1"/>
  <c r="E39" i="1"/>
  <c r="N38" i="1"/>
  <c r="M38" i="1"/>
  <c r="L38" i="1"/>
  <c r="K38" i="1"/>
  <c r="F38" i="1"/>
  <c r="E38" i="1" s="1"/>
  <c r="E34" i="1"/>
  <c r="E33" i="1"/>
  <c r="E32" i="1"/>
  <c r="E31" i="1"/>
  <c r="N30" i="1"/>
  <c r="M30" i="1"/>
  <c r="L30" i="1"/>
  <c r="K30" i="1"/>
  <c r="F30" i="1"/>
  <c r="E30" i="1" s="1"/>
  <c r="E25" i="1"/>
  <c r="E24" i="1"/>
  <c r="E23" i="1"/>
  <c r="E22" i="1"/>
  <c r="N21" i="1"/>
  <c r="M21" i="1"/>
  <c r="L21" i="1"/>
  <c r="K21" i="1"/>
  <c r="F21" i="1"/>
  <c r="E21" i="1" s="1"/>
  <c r="E17" i="1"/>
  <c r="E16" i="1"/>
  <c r="E15" i="1"/>
  <c r="E14" i="1"/>
  <c r="N13" i="1"/>
  <c r="M13" i="1"/>
  <c r="L13" i="1"/>
  <c r="K13" i="1"/>
  <c r="F13" i="1"/>
  <c r="E13" i="1" s="1"/>
  <c r="N12" i="1"/>
  <c r="N61" i="1" s="1"/>
  <c r="M12" i="1"/>
  <c r="M61" i="1" s="1"/>
  <c r="L12" i="1"/>
  <c r="L61" i="1" s="1"/>
  <c r="K12" i="1"/>
  <c r="F12" i="1"/>
  <c r="F61" i="1" s="1"/>
  <c r="N11" i="1"/>
  <c r="N60" i="1" s="1"/>
  <c r="M11" i="1"/>
  <c r="L11" i="1"/>
  <c r="L60" i="1" s="1"/>
  <c r="K11" i="1"/>
  <c r="K60" i="1" s="1"/>
  <c r="F11" i="1"/>
  <c r="F60" i="1" s="1"/>
  <c r="E60" i="1" s="1"/>
  <c r="N10" i="1"/>
  <c r="N59" i="1" s="1"/>
  <c r="M10" i="1"/>
  <c r="M59" i="1" s="1"/>
  <c r="L10" i="1"/>
  <c r="L59" i="1" s="1"/>
  <c r="K10" i="1"/>
  <c r="F10" i="1"/>
  <c r="F59" i="1" s="1"/>
  <c r="E59" i="1" s="1"/>
  <c r="N9" i="1"/>
  <c r="N58" i="1" s="1"/>
  <c r="M9" i="1"/>
  <c r="L9" i="1"/>
  <c r="L58" i="1" s="1"/>
  <c r="K9" i="1"/>
  <c r="K58" i="1" s="1"/>
  <c r="K57" i="1" s="1"/>
  <c r="F9" i="1"/>
  <c r="F58" i="1" s="1"/>
  <c r="N8" i="1"/>
  <c r="M8" i="1"/>
  <c r="K8" i="1"/>
  <c r="F8" i="1"/>
  <c r="L57" i="1" l="1"/>
  <c r="E61" i="1"/>
  <c r="F57" i="1"/>
  <c r="E58" i="1"/>
  <c r="N57" i="1"/>
  <c r="E9" i="1"/>
  <c r="E11" i="1"/>
  <c r="L8" i="1"/>
  <c r="E8" i="1" s="1"/>
  <c r="E10" i="1"/>
  <c r="E12" i="1"/>
  <c r="E57" i="1" l="1"/>
</calcChain>
</file>

<file path=xl/comments1.xml><?xml version="1.0" encoding="utf-8"?>
<comments xmlns="http://schemas.openxmlformats.org/spreadsheetml/2006/main">
  <authors>
    <author>Автор</author>
  </authors>
  <commentList>
    <comment ref="K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забираем 14 644,00 на мероприятие Кооперативная, пп 2
571-пп
</t>
        </r>
      </text>
    </comment>
    <comment ref="L24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версия 11
забираем 7 279 353,35 на мероприятие пп 2. 02.01.01 - Реконструкция ГКНС ул. Кооперативная 
(877-ПП от 27.07.2026)
</t>
        </r>
      </text>
    </comment>
    <comment ref="F31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сняли 2 100,00 соглашением о расторжении </t>
        </r>
      </text>
    </comment>
  </commentList>
</comments>
</file>

<file path=xl/sharedStrings.xml><?xml version="1.0" encoding="utf-8"?>
<sst xmlns="http://schemas.openxmlformats.org/spreadsheetml/2006/main" count="136" uniqueCount="53">
  <si>
    <t xml:space="preserve">            Приложение 4 к постановлению </t>
  </si>
  <si>
    <t xml:space="preserve">            Администрации городского округа Жуковский </t>
  </si>
  <si>
    <t>от 28.09.2026 №1244</t>
  </si>
  <si>
    <t xml:space="preserve">
«12.Перечень мероприятий подпрограммы 8 «Реализация полномочий в сфере жилищно-коммунального хозяйства»
</t>
  </si>
  <si>
    <t>№ п/п</t>
  </si>
  <si>
    <t>Мероприятие подпрограммы</t>
  </si>
  <si>
    <t>Срок исполнения мероприятия</t>
  </si>
  <si>
    <t>Источники финансирования</t>
  </si>
  <si>
    <t>Всего (тыс. руб.)</t>
  </si>
  <si>
    <t>Объем софинансирования по годам (тыс.руб.)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</si>
  <si>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</si>
  <si>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</si>
  <si>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</si>
  <si>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</si>
  <si>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</si>
  <si>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</si>
  <si>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Основное мероприятие 01 – Создание экономических условий для повышения эффективности работы организаций жилищно-коммунального хозяйства Московской области</t>
  </si>
  <si>
    <t>2026 - 2030
годы</t>
  </si>
  <si>
    <t>Итого</t>
  </si>
  <si>
    <t>УЖКХ Администрации, Управление бухгалтерского учета и отчетности Администрации</t>
  </si>
  <si>
    <t>Средства бюджета Московской области</t>
  </si>
  <si>
    <t>Средства 
федерального бюджета</t>
  </si>
  <si>
    <t>Средства бюджета г.о Жуковский</t>
  </si>
  <si>
    <t>Внебюджетные источники</t>
  </si>
  <si>
    <t>1.1</t>
  </si>
  <si>
    <t xml:space="preserve">Мероприятие 01.10 –  Приобретение аварийного запаса для аварийно-диспетчерских служб для локализации и ликвидации последствий аварий на объектах водоснабжения и водоотведения
</t>
  </si>
  <si>
    <t>Приобретен аварийный запас для аварийно-диспетчерских служб для локализации и ликвидации последствий аварий на объектах водоснабжения и водоотведения, ед.</t>
  </si>
  <si>
    <t>Х</t>
  </si>
  <si>
    <t>Всего</t>
  </si>
  <si>
    <t>Итого 2026 год</t>
  </si>
  <si>
    <t xml:space="preserve">в том числе по кварталам: </t>
  </si>
  <si>
    <t>1
квартал</t>
  </si>
  <si>
    <t>1
полугодие</t>
  </si>
  <si>
    <t>9
месяцев</t>
  </si>
  <si>
    <t>12
месяцев</t>
  </si>
  <si>
    <t>1.2</t>
  </si>
  <si>
    <t xml:space="preserve">Мероприятие 01.11 –  Приобретение аварийного запаса для аварийно-диспетчерских служб для локализации и ликвидации последствий аварий на объектах теплоснабжения </t>
  </si>
  <si>
    <t xml:space="preserve">2026-2030                    годы </t>
  </si>
  <si>
    <t>Приобретен аварийный запас для аварийно-диспетчерских служб для локализации и ликвидации последствий аварий на объектах теплоснабжения, ед.</t>
  </si>
  <si>
    <t>1.3</t>
  </si>
  <si>
    <t>Мероприятие 01.17 –  Установка специализированного оборудования на территории муниципальных образований</t>
  </si>
  <si>
    <t>Установлены и подключены дизель генераторные установки на специализированных площадках, ед.</t>
  </si>
  <si>
    <t xml:space="preserve">Мероприятие 01.18 –  Возмещение затрат связанных с получением комплесных экологических разрешений </t>
  </si>
  <si>
    <t>Ресурсоснабжающие организации, получившие комплексное экологическое разрешение, ед.</t>
  </si>
  <si>
    <t>Мероприятие 01.18 –  Возмещение затрат, связанных с получением комплексных экологических разрешений</t>
  </si>
  <si>
    <t>Итого 2025 год</t>
  </si>
  <si>
    <t>I</t>
  </si>
  <si>
    <t>II</t>
  </si>
  <si>
    <t>III</t>
  </si>
  <si>
    <t>IV</t>
  </si>
  <si>
    <t>Осуществлено профилактических и контрольных (надзорных) мероприятий при поступлении в ОМСУ информации о несоблюдении гражданами требований Правил пользования газом, %</t>
  </si>
  <si>
    <t>Итого по подпрограмме 8 "Реализация полномочий в сфере жилищно-коммунального хозяйства"</t>
  </si>
  <si>
    <t>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</si>
</sst>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000"/>
    <numFmt numFmtId="165" formatCode="_-* #,##0.00000\ _₽_-;\-* #,##0.000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right" wrapText="1"/>
    </xf>
    <xf numFmtId="165" fontId="0" fillId="0" borderId="0" xfId="1" applyNumberFormat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abSelected="1" workbookViewId="0">
      <selection activeCell="M11" sqref="M11"/>
    </sheetView>
  </sheetViews>
  <sheetFormatPr defaultRowHeight="15" x14ac:dyDescent="0.25"/>
  <cols>
    <col min="1" max="1" width="4.42578125" customWidth="1"/>
    <col min="2" max="2" width="38.140625" customWidth="1"/>
    <col min="3" max="3" width="13" customWidth="1"/>
    <col min="4" max="4" width="17.42578125" customWidth="1"/>
    <col min="5" max="5" width="11.42578125" customWidth="1"/>
    <col min="6" max="6" width="9.140625" style="1"/>
    <col min="7" max="7" width="7.85546875" style="1" customWidth="1"/>
    <col min="8" max="8" width="7.28515625" style="1" customWidth="1"/>
    <col min="9" max="9" width="6.85546875" style="1" customWidth="1"/>
    <col min="10" max="10" width="8.5703125" style="1" customWidth="1"/>
    <col min="11" max="11" width="10.28515625" customWidth="1"/>
    <col min="12" max="12" width="11.42578125" customWidth="1"/>
    <col min="13" max="13" width="10.85546875" customWidth="1"/>
    <col min="14" max="14" width="10.28515625" customWidth="1"/>
    <col min="15" max="15" width="16.7109375" customWidth="1"/>
  </cols>
  <sheetData>
    <row r="1" spans="1:15" x14ac:dyDescent="0.25">
      <c r="L1" s="2" t="s">
        <v>0</v>
      </c>
      <c r="M1" s="2"/>
      <c r="N1" s="2"/>
    </row>
    <row r="2" spans="1:15" x14ac:dyDescent="0.25">
      <c r="L2" s="2" t="s">
        <v>1</v>
      </c>
      <c r="M2" s="2"/>
      <c r="N2" s="2"/>
    </row>
    <row r="3" spans="1:15" x14ac:dyDescent="0.25">
      <c r="L3" s="2"/>
      <c r="M3" s="2" t="s">
        <v>2</v>
      </c>
      <c r="N3" s="2"/>
    </row>
    <row r="4" spans="1:15" ht="28.5" customHeight="1" x14ac:dyDescent="0.2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33.75" customHeight="1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/>
      <c r="H5" s="5"/>
      <c r="I5" s="5"/>
      <c r="J5" s="5"/>
      <c r="K5" s="5"/>
      <c r="L5" s="5"/>
      <c r="M5" s="5"/>
      <c r="N5" s="5"/>
      <c r="O5" s="6" t="s">
        <v>10</v>
      </c>
    </row>
    <row r="6" spans="1:15" x14ac:dyDescent="0.25">
      <c r="A6" s="5"/>
      <c r="B6" s="5"/>
      <c r="C6" s="5"/>
      <c r="D6" s="5"/>
      <c r="E6" s="5"/>
      <c r="F6" s="7" t="s">
        <v>11</v>
      </c>
      <c r="G6" s="7"/>
      <c r="H6" s="7"/>
      <c r="I6" s="7"/>
      <c r="J6" s="7"/>
      <c r="K6" s="8" t="s">
        <v>12</v>
      </c>
      <c r="L6" s="8" t="s">
        <v>13</v>
      </c>
      <c r="M6" s="8" t="s">
        <v>14</v>
      </c>
      <c r="N6" s="8" t="s">
        <v>15</v>
      </c>
      <c r="O6" s="9"/>
    </row>
    <row r="7" spans="1:15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1">
        <v>6</v>
      </c>
      <c r="G7" s="11"/>
      <c r="H7" s="11"/>
      <c r="I7" s="11"/>
      <c r="J7" s="11"/>
      <c r="K7" s="10">
        <v>7</v>
      </c>
      <c r="L7" s="10">
        <v>8</v>
      </c>
      <c r="M7" s="10">
        <v>9</v>
      </c>
      <c r="N7" s="10">
        <v>10</v>
      </c>
      <c r="O7" s="10">
        <v>11</v>
      </c>
    </row>
    <row r="8" spans="1:15" ht="15" customHeight="1" x14ac:dyDescent="0.25">
      <c r="A8" s="11">
        <v>1</v>
      </c>
      <c r="B8" s="12" t="s">
        <v>16</v>
      </c>
      <c r="C8" s="13" t="s">
        <v>17</v>
      </c>
      <c r="D8" s="14" t="s">
        <v>18</v>
      </c>
      <c r="E8" s="15">
        <f>SUM(F8:N8)</f>
        <v>22030.646649999999</v>
      </c>
      <c r="F8" s="16">
        <f>SUM(F9:J12)</f>
        <v>14080</v>
      </c>
      <c r="G8" s="17"/>
      <c r="H8" s="17"/>
      <c r="I8" s="17"/>
      <c r="J8" s="18"/>
      <c r="K8" s="15">
        <f>SUM(K9:K12)</f>
        <v>0</v>
      </c>
      <c r="L8" s="15">
        <f t="shared" ref="L8:N8" si="0">SUM(L9:L12)</f>
        <v>7950.6466499999997</v>
      </c>
      <c r="M8" s="15">
        <f t="shared" si="0"/>
        <v>0</v>
      </c>
      <c r="N8" s="15">
        <f t="shared" si="0"/>
        <v>0</v>
      </c>
      <c r="O8" s="19" t="s">
        <v>19</v>
      </c>
    </row>
    <row r="9" spans="1:15" ht="22.5" x14ac:dyDescent="0.25">
      <c r="A9" s="11"/>
      <c r="B9" s="12"/>
      <c r="C9" s="20"/>
      <c r="D9" s="14" t="s">
        <v>20</v>
      </c>
      <c r="E9" s="15">
        <f t="shared" ref="E9:E17" si="1">SUM(F9:N9)</f>
        <v>0</v>
      </c>
      <c r="F9" s="21">
        <f>F14+F31</f>
        <v>0</v>
      </c>
      <c r="G9" s="22"/>
      <c r="H9" s="22"/>
      <c r="I9" s="22"/>
      <c r="J9" s="23"/>
      <c r="K9" s="24">
        <f t="shared" ref="K9:N10" si="2">K14+K31</f>
        <v>0</v>
      </c>
      <c r="L9" s="24">
        <f t="shared" si="2"/>
        <v>0</v>
      </c>
      <c r="M9" s="24">
        <f t="shared" si="2"/>
        <v>0</v>
      </c>
      <c r="N9" s="24">
        <f t="shared" si="2"/>
        <v>0</v>
      </c>
      <c r="O9" s="25"/>
    </row>
    <row r="10" spans="1:15" ht="27" customHeight="1" x14ac:dyDescent="0.25">
      <c r="A10" s="11"/>
      <c r="B10" s="12"/>
      <c r="C10" s="20"/>
      <c r="D10" s="14" t="s">
        <v>21</v>
      </c>
      <c r="E10" s="15">
        <f t="shared" si="1"/>
        <v>0</v>
      </c>
      <c r="F10" s="21">
        <f>F15+F32</f>
        <v>0</v>
      </c>
      <c r="G10" s="22"/>
      <c r="H10" s="22"/>
      <c r="I10" s="22"/>
      <c r="J10" s="23"/>
      <c r="K10" s="24">
        <f t="shared" si="2"/>
        <v>0</v>
      </c>
      <c r="L10" s="24">
        <f t="shared" si="2"/>
        <v>0</v>
      </c>
      <c r="M10" s="24">
        <f t="shared" si="2"/>
        <v>0</v>
      </c>
      <c r="N10" s="24">
        <f t="shared" si="2"/>
        <v>0</v>
      </c>
      <c r="O10" s="25"/>
    </row>
    <row r="11" spans="1:15" ht="22.5" x14ac:dyDescent="0.25">
      <c r="A11" s="11"/>
      <c r="B11" s="12"/>
      <c r="C11" s="20"/>
      <c r="D11" s="14" t="s">
        <v>22</v>
      </c>
      <c r="E11" s="15">
        <f t="shared" si="1"/>
        <v>22030.646649999999</v>
      </c>
      <c r="F11" s="21">
        <f>F33+F24+F16</f>
        <v>14080</v>
      </c>
      <c r="G11" s="22"/>
      <c r="H11" s="22"/>
      <c r="I11" s="22"/>
      <c r="J11" s="23"/>
      <c r="K11" s="24">
        <f>K16+K33+K24</f>
        <v>0</v>
      </c>
      <c r="L11" s="24">
        <f>L16+L33+L24</f>
        <v>7950.6466499999997</v>
      </c>
      <c r="M11" s="24">
        <f>M16+M33+M24</f>
        <v>0</v>
      </c>
      <c r="N11" s="24">
        <f>N16+N33+N24</f>
        <v>0</v>
      </c>
      <c r="O11" s="25"/>
    </row>
    <row r="12" spans="1:15" ht="26.25" customHeight="1" x14ac:dyDescent="0.25">
      <c r="A12" s="11"/>
      <c r="B12" s="12"/>
      <c r="C12" s="20"/>
      <c r="D12" s="14" t="s">
        <v>23</v>
      </c>
      <c r="E12" s="15">
        <f t="shared" si="1"/>
        <v>0</v>
      </c>
      <c r="F12" s="21">
        <f>F17+F34</f>
        <v>0</v>
      </c>
      <c r="G12" s="22"/>
      <c r="H12" s="22"/>
      <c r="I12" s="22"/>
      <c r="J12" s="23"/>
      <c r="K12" s="24">
        <f>K17+K34</f>
        <v>0</v>
      </c>
      <c r="L12" s="24">
        <f>L17+L34</f>
        <v>0</v>
      </c>
      <c r="M12" s="24">
        <f>M17+M34</f>
        <v>0</v>
      </c>
      <c r="N12" s="24">
        <f>N17+N34</f>
        <v>0</v>
      </c>
      <c r="O12" s="26"/>
    </row>
    <row r="13" spans="1:15" ht="15" customHeight="1" x14ac:dyDescent="0.25">
      <c r="A13" s="27" t="s">
        <v>24</v>
      </c>
      <c r="B13" s="28" t="s">
        <v>25</v>
      </c>
      <c r="C13" s="29" t="s">
        <v>17</v>
      </c>
      <c r="D13" s="14" t="s">
        <v>18</v>
      </c>
      <c r="E13" s="15">
        <f>SUM(F13:N13)</f>
        <v>0</v>
      </c>
      <c r="F13" s="16">
        <f>SUM(F14:J17)</f>
        <v>0</v>
      </c>
      <c r="G13" s="17"/>
      <c r="H13" s="17"/>
      <c r="I13" s="17"/>
      <c r="J13" s="18"/>
      <c r="K13" s="15">
        <f>SUM(K14:K17)</f>
        <v>0</v>
      </c>
      <c r="L13" s="15">
        <f t="shared" ref="L13:N13" si="3">SUM(L14:L17)</f>
        <v>0</v>
      </c>
      <c r="M13" s="15">
        <f t="shared" si="3"/>
        <v>0</v>
      </c>
      <c r="N13" s="15">
        <f t="shared" si="3"/>
        <v>0</v>
      </c>
      <c r="O13" s="19" t="s">
        <v>19</v>
      </c>
    </row>
    <row r="14" spans="1:15" ht="22.5" x14ac:dyDescent="0.25">
      <c r="A14" s="30"/>
      <c r="B14" s="31"/>
      <c r="C14" s="32"/>
      <c r="D14" s="14" t="s">
        <v>20</v>
      </c>
      <c r="E14" s="15">
        <f t="shared" si="1"/>
        <v>0</v>
      </c>
      <c r="F14" s="21">
        <v>0</v>
      </c>
      <c r="G14" s="22"/>
      <c r="H14" s="22"/>
      <c r="I14" s="22"/>
      <c r="J14" s="23"/>
      <c r="K14" s="24">
        <v>0</v>
      </c>
      <c r="L14" s="24">
        <v>0</v>
      </c>
      <c r="M14" s="24">
        <v>0</v>
      </c>
      <c r="N14" s="24">
        <v>0</v>
      </c>
      <c r="O14" s="25"/>
    </row>
    <row r="15" spans="1:15" ht="25.5" customHeight="1" x14ac:dyDescent="0.25">
      <c r="A15" s="30"/>
      <c r="B15" s="31"/>
      <c r="C15" s="32"/>
      <c r="D15" s="14" t="s">
        <v>21</v>
      </c>
      <c r="E15" s="15">
        <f t="shared" si="1"/>
        <v>0</v>
      </c>
      <c r="F15" s="21">
        <v>0</v>
      </c>
      <c r="G15" s="22"/>
      <c r="H15" s="22"/>
      <c r="I15" s="22"/>
      <c r="J15" s="23"/>
      <c r="K15" s="24">
        <v>0</v>
      </c>
      <c r="L15" s="24">
        <v>0</v>
      </c>
      <c r="M15" s="24">
        <v>0</v>
      </c>
      <c r="N15" s="24">
        <v>0</v>
      </c>
      <c r="O15" s="25"/>
    </row>
    <row r="16" spans="1:15" ht="22.5" x14ac:dyDescent="0.25">
      <c r="A16" s="30"/>
      <c r="B16" s="31"/>
      <c r="C16" s="32"/>
      <c r="D16" s="14" t="s">
        <v>22</v>
      </c>
      <c r="E16" s="15">
        <f t="shared" si="1"/>
        <v>0</v>
      </c>
      <c r="F16" s="21">
        <v>0</v>
      </c>
      <c r="G16" s="22"/>
      <c r="H16" s="22"/>
      <c r="I16" s="22"/>
      <c r="J16" s="23"/>
      <c r="K16" s="24">
        <v>0</v>
      </c>
      <c r="L16" s="24">
        <v>0</v>
      </c>
      <c r="M16" s="24">
        <v>0</v>
      </c>
      <c r="N16" s="24">
        <v>0</v>
      </c>
      <c r="O16" s="25"/>
    </row>
    <row r="17" spans="1:15" ht="22.5" x14ac:dyDescent="0.25">
      <c r="A17" s="30"/>
      <c r="B17" s="33"/>
      <c r="C17" s="34"/>
      <c r="D17" s="14" t="s">
        <v>23</v>
      </c>
      <c r="E17" s="15">
        <f t="shared" si="1"/>
        <v>0</v>
      </c>
      <c r="F17" s="21">
        <v>0</v>
      </c>
      <c r="G17" s="22"/>
      <c r="H17" s="22"/>
      <c r="I17" s="22"/>
      <c r="J17" s="23"/>
      <c r="K17" s="24">
        <v>0</v>
      </c>
      <c r="L17" s="24">
        <v>0</v>
      </c>
      <c r="M17" s="24">
        <v>0</v>
      </c>
      <c r="N17" s="24">
        <v>0</v>
      </c>
      <c r="O17" s="26"/>
    </row>
    <row r="18" spans="1:15" ht="15.75" customHeight="1" x14ac:dyDescent="0.25">
      <c r="A18" s="30"/>
      <c r="B18" s="28" t="s">
        <v>26</v>
      </c>
      <c r="C18" s="35" t="s">
        <v>27</v>
      </c>
      <c r="D18" s="36" t="s">
        <v>27</v>
      </c>
      <c r="E18" s="37" t="s">
        <v>28</v>
      </c>
      <c r="F18" s="37" t="s">
        <v>29</v>
      </c>
      <c r="G18" s="38" t="s">
        <v>30</v>
      </c>
      <c r="H18" s="39"/>
      <c r="I18" s="39"/>
      <c r="J18" s="40"/>
      <c r="K18" s="37">
        <v>2027</v>
      </c>
      <c r="L18" s="37">
        <v>2028</v>
      </c>
      <c r="M18" s="37">
        <v>2029</v>
      </c>
      <c r="N18" s="37">
        <v>2030</v>
      </c>
      <c r="O18" s="19" t="s">
        <v>27</v>
      </c>
    </row>
    <row r="19" spans="1:15" ht="22.5" customHeight="1" x14ac:dyDescent="0.25">
      <c r="A19" s="30"/>
      <c r="B19" s="31"/>
      <c r="C19" s="41"/>
      <c r="D19" s="42"/>
      <c r="E19" s="43"/>
      <c r="F19" s="43"/>
      <c r="G19" s="44" t="s">
        <v>31</v>
      </c>
      <c r="H19" s="44" t="s">
        <v>32</v>
      </c>
      <c r="I19" s="44" t="s">
        <v>33</v>
      </c>
      <c r="J19" s="45" t="s">
        <v>34</v>
      </c>
      <c r="K19" s="43"/>
      <c r="L19" s="43"/>
      <c r="M19" s="43"/>
      <c r="N19" s="43"/>
      <c r="O19" s="25"/>
    </row>
    <row r="20" spans="1:15" ht="15" customHeight="1" x14ac:dyDescent="0.25">
      <c r="A20" s="46"/>
      <c r="B20" s="33"/>
      <c r="C20" s="47"/>
      <c r="D20" s="48"/>
      <c r="E20" s="45">
        <v>0</v>
      </c>
      <c r="F20" s="45">
        <v>0</v>
      </c>
      <c r="G20" s="44">
        <v>0</v>
      </c>
      <c r="H20" s="44">
        <v>0</v>
      </c>
      <c r="I20" s="44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26"/>
    </row>
    <row r="21" spans="1:15" ht="15" customHeight="1" x14ac:dyDescent="0.25">
      <c r="A21" s="27" t="s">
        <v>35</v>
      </c>
      <c r="B21" s="28" t="s">
        <v>36</v>
      </c>
      <c r="C21" s="29" t="s">
        <v>37</v>
      </c>
      <c r="D21" s="14" t="s">
        <v>18</v>
      </c>
      <c r="E21" s="15">
        <f>SUM(F21:N21)</f>
        <v>22030.646649999999</v>
      </c>
      <c r="F21" s="16">
        <f>SUM(F22:J25)</f>
        <v>14080</v>
      </c>
      <c r="G21" s="17"/>
      <c r="H21" s="17"/>
      <c r="I21" s="17"/>
      <c r="J21" s="18"/>
      <c r="K21" s="15">
        <f>SUM(K22:K25)</f>
        <v>0</v>
      </c>
      <c r="L21" s="15">
        <f t="shared" ref="L21:N21" si="4">SUM(L22:L25)</f>
        <v>7950.6466499999997</v>
      </c>
      <c r="M21" s="15">
        <f t="shared" si="4"/>
        <v>0</v>
      </c>
      <c r="N21" s="15">
        <f t="shared" si="4"/>
        <v>0</v>
      </c>
      <c r="O21" s="37" t="s">
        <v>19</v>
      </c>
    </row>
    <row r="22" spans="1:15" ht="20.25" customHeight="1" x14ac:dyDescent="0.25">
      <c r="A22" s="49"/>
      <c r="B22" s="50"/>
      <c r="C22" s="51"/>
      <c r="D22" s="14" t="s">
        <v>20</v>
      </c>
      <c r="E22" s="15">
        <f t="shared" ref="E22:E25" si="5">SUM(F22:N22)</f>
        <v>0</v>
      </c>
      <c r="F22" s="21">
        <v>0</v>
      </c>
      <c r="G22" s="22"/>
      <c r="H22" s="22"/>
      <c r="I22" s="22"/>
      <c r="J22" s="23"/>
      <c r="K22" s="24">
        <v>0</v>
      </c>
      <c r="L22" s="24">
        <v>0</v>
      </c>
      <c r="M22" s="24">
        <v>0</v>
      </c>
      <c r="N22" s="24">
        <v>0</v>
      </c>
      <c r="O22" s="52"/>
    </row>
    <row r="23" spans="1:15" ht="20.25" customHeight="1" x14ac:dyDescent="0.25">
      <c r="A23" s="49"/>
      <c r="B23" s="50"/>
      <c r="C23" s="51"/>
      <c r="D23" s="14" t="s">
        <v>21</v>
      </c>
      <c r="E23" s="15">
        <f t="shared" si="5"/>
        <v>0</v>
      </c>
      <c r="F23" s="21">
        <v>0</v>
      </c>
      <c r="G23" s="22"/>
      <c r="H23" s="22"/>
      <c r="I23" s="22"/>
      <c r="J23" s="23"/>
      <c r="K23" s="24">
        <v>0</v>
      </c>
      <c r="L23" s="24">
        <v>0</v>
      </c>
      <c r="M23" s="24">
        <v>0</v>
      </c>
      <c r="N23" s="24">
        <v>0</v>
      </c>
      <c r="O23" s="52"/>
    </row>
    <row r="24" spans="1:15" ht="22.5" customHeight="1" x14ac:dyDescent="0.25">
      <c r="A24" s="49"/>
      <c r="B24" s="50"/>
      <c r="C24" s="51"/>
      <c r="D24" s="14" t="s">
        <v>22</v>
      </c>
      <c r="E24" s="15">
        <f t="shared" si="5"/>
        <v>22030.646649999999</v>
      </c>
      <c r="F24" s="21">
        <v>14080</v>
      </c>
      <c r="G24" s="22"/>
      <c r="H24" s="22"/>
      <c r="I24" s="22"/>
      <c r="J24" s="23"/>
      <c r="K24" s="24">
        <v>0</v>
      </c>
      <c r="L24" s="24">
        <v>7950.6466499999997</v>
      </c>
      <c r="M24" s="24">
        <v>0</v>
      </c>
      <c r="N24" s="24">
        <v>0</v>
      </c>
      <c r="O24" s="52"/>
    </row>
    <row r="25" spans="1:15" ht="21.75" customHeight="1" x14ac:dyDescent="0.25">
      <c r="A25" s="49"/>
      <c r="B25" s="50"/>
      <c r="C25" s="51"/>
      <c r="D25" s="14" t="s">
        <v>23</v>
      </c>
      <c r="E25" s="15">
        <f t="shared" si="5"/>
        <v>0</v>
      </c>
      <c r="F25" s="21">
        <v>0</v>
      </c>
      <c r="G25" s="22"/>
      <c r="H25" s="22"/>
      <c r="I25" s="22"/>
      <c r="J25" s="23"/>
      <c r="K25" s="24">
        <v>0</v>
      </c>
      <c r="L25" s="24">
        <v>0</v>
      </c>
      <c r="M25" s="24">
        <v>0</v>
      </c>
      <c r="N25" s="24">
        <v>0</v>
      </c>
      <c r="O25" s="43"/>
    </row>
    <row r="26" spans="1:15" ht="15" hidden="1" customHeight="1" x14ac:dyDescent="0.25">
      <c r="A26" s="49"/>
      <c r="B26" s="50"/>
      <c r="C26" s="51"/>
      <c r="D26" s="53"/>
      <c r="E26" s="54"/>
      <c r="F26" s="55"/>
      <c r="G26" s="56"/>
      <c r="H26" s="56"/>
      <c r="I26" s="56"/>
      <c r="J26" s="57"/>
      <c r="K26" s="54"/>
      <c r="L26" s="54"/>
      <c r="M26" s="54"/>
      <c r="N26" s="54"/>
      <c r="O26" s="58"/>
    </row>
    <row r="27" spans="1:15" ht="15" customHeight="1" x14ac:dyDescent="0.25">
      <c r="A27" s="49"/>
      <c r="B27" s="28" t="s">
        <v>38</v>
      </c>
      <c r="C27" s="35" t="s">
        <v>27</v>
      </c>
      <c r="D27" s="36" t="s">
        <v>27</v>
      </c>
      <c r="E27" s="37" t="s">
        <v>28</v>
      </c>
      <c r="F27" s="37" t="s">
        <v>29</v>
      </c>
      <c r="G27" s="38" t="s">
        <v>30</v>
      </c>
      <c r="H27" s="39"/>
      <c r="I27" s="39"/>
      <c r="J27" s="40"/>
      <c r="K27" s="37">
        <v>2027</v>
      </c>
      <c r="L27" s="37">
        <v>2028</v>
      </c>
      <c r="M27" s="37">
        <v>2029</v>
      </c>
      <c r="N27" s="37">
        <v>2030</v>
      </c>
      <c r="O27" s="37" t="s">
        <v>27</v>
      </c>
    </row>
    <row r="28" spans="1:15" ht="20.25" customHeight="1" x14ac:dyDescent="0.25">
      <c r="A28" s="49"/>
      <c r="B28" s="31"/>
      <c r="C28" s="41"/>
      <c r="D28" s="42"/>
      <c r="E28" s="43"/>
      <c r="F28" s="43"/>
      <c r="G28" s="44" t="s">
        <v>31</v>
      </c>
      <c r="H28" s="44" t="s">
        <v>32</v>
      </c>
      <c r="I28" s="44" t="s">
        <v>33</v>
      </c>
      <c r="J28" s="45" t="s">
        <v>34</v>
      </c>
      <c r="K28" s="43"/>
      <c r="L28" s="43"/>
      <c r="M28" s="43"/>
      <c r="N28" s="43"/>
      <c r="O28" s="52"/>
    </row>
    <row r="29" spans="1:15" ht="15" customHeight="1" x14ac:dyDescent="0.25">
      <c r="A29" s="59"/>
      <c r="B29" s="33"/>
      <c r="C29" s="47"/>
      <c r="D29" s="48"/>
      <c r="E29" s="45">
        <v>2</v>
      </c>
      <c r="F29" s="45">
        <v>1</v>
      </c>
      <c r="G29" s="44">
        <v>0</v>
      </c>
      <c r="H29" s="44">
        <v>0</v>
      </c>
      <c r="I29" s="44">
        <v>0</v>
      </c>
      <c r="J29" s="45">
        <v>1</v>
      </c>
      <c r="K29" s="45">
        <v>0</v>
      </c>
      <c r="L29" s="45">
        <v>1</v>
      </c>
      <c r="M29" s="45">
        <v>0</v>
      </c>
      <c r="N29" s="45">
        <v>0</v>
      </c>
      <c r="O29" s="43"/>
    </row>
    <row r="30" spans="1:15" ht="15" customHeight="1" x14ac:dyDescent="0.25">
      <c r="A30" s="27" t="s">
        <v>39</v>
      </c>
      <c r="B30" s="60" t="s">
        <v>40</v>
      </c>
      <c r="C30" s="29" t="s">
        <v>17</v>
      </c>
      <c r="D30" s="14" t="s">
        <v>18</v>
      </c>
      <c r="E30" s="15">
        <f>SUM(F30:N30)</f>
        <v>0</v>
      </c>
      <c r="F30" s="16">
        <f>SUM(F31:J34)</f>
        <v>0</v>
      </c>
      <c r="G30" s="17"/>
      <c r="H30" s="17"/>
      <c r="I30" s="17"/>
      <c r="J30" s="18"/>
      <c r="K30" s="15">
        <f>SUM(K31:K34)</f>
        <v>0</v>
      </c>
      <c r="L30" s="15">
        <f t="shared" ref="L30:N30" si="6">SUM(L31:L34)</f>
        <v>0</v>
      </c>
      <c r="M30" s="15">
        <f t="shared" si="6"/>
        <v>0</v>
      </c>
      <c r="N30" s="15">
        <f t="shared" si="6"/>
        <v>0</v>
      </c>
      <c r="O30" s="19" t="s">
        <v>19</v>
      </c>
    </row>
    <row r="31" spans="1:15" ht="23.25" customHeight="1" x14ac:dyDescent="0.25">
      <c r="A31" s="30"/>
      <c r="B31" s="60"/>
      <c r="C31" s="32"/>
      <c r="D31" s="14" t="s">
        <v>20</v>
      </c>
      <c r="E31" s="15">
        <f t="shared" ref="E31:E34" si="7">SUM(F31:N31)</f>
        <v>0</v>
      </c>
      <c r="F31" s="21">
        <v>0</v>
      </c>
      <c r="G31" s="22"/>
      <c r="H31" s="22"/>
      <c r="I31" s="22"/>
      <c r="J31" s="23"/>
      <c r="K31" s="24">
        <v>0</v>
      </c>
      <c r="L31" s="24">
        <v>0</v>
      </c>
      <c r="M31" s="24">
        <v>0</v>
      </c>
      <c r="N31" s="24">
        <v>0</v>
      </c>
      <c r="O31" s="25"/>
    </row>
    <row r="32" spans="1:15" ht="26.25" customHeight="1" x14ac:dyDescent="0.25">
      <c r="A32" s="30"/>
      <c r="B32" s="60"/>
      <c r="C32" s="32"/>
      <c r="D32" s="14" t="s">
        <v>21</v>
      </c>
      <c r="E32" s="15">
        <f t="shared" si="7"/>
        <v>0</v>
      </c>
      <c r="F32" s="21">
        <v>0</v>
      </c>
      <c r="G32" s="22"/>
      <c r="H32" s="22"/>
      <c r="I32" s="22"/>
      <c r="J32" s="23"/>
      <c r="K32" s="24">
        <v>0</v>
      </c>
      <c r="L32" s="24">
        <v>0</v>
      </c>
      <c r="M32" s="24">
        <v>0</v>
      </c>
      <c r="N32" s="24">
        <v>0</v>
      </c>
      <c r="O32" s="25"/>
    </row>
    <row r="33" spans="1:15" ht="24" customHeight="1" x14ac:dyDescent="0.25">
      <c r="A33" s="30"/>
      <c r="B33" s="60"/>
      <c r="C33" s="32"/>
      <c r="D33" s="14" t="s">
        <v>22</v>
      </c>
      <c r="E33" s="15">
        <f t="shared" si="7"/>
        <v>0</v>
      </c>
      <c r="F33" s="21">
        <v>0</v>
      </c>
      <c r="G33" s="22"/>
      <c r="H33" s="22"/>
      <c r="I33" s="22"/>
      <c r="J33" s="23"/>
      <c r="K33" s="24">
        <v>0</v>
      </c>
      <c r="L33" s="24">
        <v>0</v>
      </c>
      <c r="M33" s="24">
        <v>0</v>
      </c>
      <c r="N33" s="24">
        <v>0</v>
      </c>
      <c r="O33" s="25"/>
    </row>
    <row r="34" spans="1:15" ht="15" customHeight="1" x14ac:dyDescent="0.25">
      <c r="A34" s="30"/>
      <c r="B34" s="60"/>
      <c r="C34" s="34"/>
      <c r="D34" s="61" t="s">
        <v>23</v>
      </c>
      <c r="E34" s="15">
        <f t="shared" si="7"/>
        <v>0</v>
      </c>
      <c r="F34" s="21">
        <v>0</v>
      </c>
      <c r="G34" s="22"/>
      <c r="H34" s="22"/>
      <c r="I34" s="22"/>
      <c r="J34" s="23"/>
      <c r="K34" s="24">
        <v>0</v>
      </c>
      <c r="L34" s="24">
        <v>0</v>
      </c>
      <c r="M34" s="24">
        <v>0</v>
      </c>
      <c r="N34" s="24">
        <v>0</v>
      </c>
      <c r="O34" s="26"/>
    </row>
    <row r="35" spans="1:15" ht="15" customHeight="1" x14ac:dyDescent="0.25">
      <c r="A35" s="30"/>
      <c r="B35" s="62" t="s">
        <v>41</v>
      </c>
      <c r="C35" s="35" t="s">
        <v>27</v>
      </c>
      <c r="D35" s="36" t="s">
        <v>27</v>
      </c>
      <c r="E35" s="37" t="s">
        <v>28</v>
      </c>
      <c r="F35" s="37" t="s">
        <v>29</v>
      </c>
      <c r="G35" s="38" t="s">
        <v>30</v>
      </c>
      <c r="H35" s="39"/>
      <c r="I35" s="39"/>
      <c r="J35" s="40"/>
      <c r="K35" s="37">
        <v>2027</v>
      </c>
      <c r="L35" s="37">
        <v>2028</v>
      </c>
      <c r="M35" s="37">
        <v>2029</v>
      </c>
      <c r="N35" s="37">
        <v>2030</v>
      </c>
      <c r="O35" s="19" t="s">
        <v>27</v>
      </c>
    </row>
    <row r="36" spans="1:15" ht="22.5" customHeight="1" x14ac:dyDescent="0.25">
      <c r="A36" s="30"/>
      <c r="B36" s="63"/>
      <c r="C36" s="41"/>
      <c r="D36" s="42"/>
      <c r="E36" s="43"/>
      <c r="F36" s="43"/>
      <c r="G36" s="44" t="s">
        <v>31</v>
      </c>
      <c r="H36" s="44" t="s">
        <v>32</v>
      </c>
      <c r="I36" s="44" t="s">
        <v>33</v>
      </c>
      <c r="J36" s="45" t="s">
        <v>34</v>
      </c>
      <c r="K36" s="43"/>
      <c r="L36" s="43"/>
      <c r="M36" s="43"/>
      <c r="N36" s="43"/>
      <c r="O36" s="25"/>
    </row>
    <row r="37" spans="1:15" ht="15" customHeight="1" x14ac:dyDescent="0.25">
      <c r="A37" s="46"/>
      <c r="B37" s="64"/>
      <c r="C37" s="47"/>
      <c r="D37" s="48"/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26"/>
    </row>
    <row r="38" spans="1:15" ht="15" hidden="1" customHeight="1" x14ac:dyDescent="0.25">
      <c r="A38" s="27" t="s">
        <v>39</v>
      </c>
      <c r="B38" s="62" t="s">
        <v>42</v>
      </c>
      <c r="C38" s="13" t="s">
        <v>17</v>
      </c>
      <c r="D38" s="65" t="s">
        <v>18</v>
      </c>
      <c r="E38" s="15">
        <f>SUM(F38:N38)</f>
        <v>0</v>
      </c>
      <c r="F38" s="16">
        <f>SUM(F39:J42)</f>
        <v>0</v>
      </c>
      <c r="G38" s="17"/>
      <c r="H38" s="17"/>
      <c r="I38" s="17"/>
      <c r="J38" s="18"/>
      <c r="K38" s="15">
        <f>SUM(K39:K42)</f>
        <v>0</v>
      </c>
      <c r="L38" s="15">
        <f t="shared" ref="L38:N38" si="8">SUM(L39:L42)</f>
        <v>0</v>
      </c>
      <c r="M38" s="15">
        <f t="shared" si="8"/>
        <v>0</v>
      </c>
      <c r="N38" s="15">
        <f t="shared" si="8"/>
        <v>0</v>
      </c>
      <c r="O38" s="19" t="s">
        <v>19</v>
      </c>
    </row>
    <row r="39" spans="1:15" ht="22.5" hidden="1" x14ac:dyDescent="0.25">
      <c r="A39" s="30"/>
      <c r="B39" s="63"/>
      <c r="C39" s="20"/>
      <c r="D39" s="14" t="s">
        <v>20</v>
      </c>
      <c r="E39" s="15">
        <f t="shared" ref="E39:E42" si="9">SUM(F39:N39)</f>
        <v>0</v>
      </c>
      <c r="F39" s="66">
        <v>0</v>
      </c>
      <c r="G39" s="66"/>
      <c r="H39" s="66"/>
      <c r="I39" s="66"/>
      <c r="J39" s="66"/>
      <c r="K39" s="24">
        <v>0</v>
      </c>
      <c r="L39" s="24">
        <v>0</v>
      </c>
      <c r="M39" s="24">
        <v>0</v>
      </c>
      <c r="N39" s="24">
        <v>0</v>
      </c>
      <c r="O39" s="25"/>
    </row>
    <row r="40" spans="1:15" ht="22.5" hidden="1" x14ac:dyDescent="0.25">
      <c r="A40" s="30"/>
      <c r="B40" s="63"/>
      <c r="C40" s="20"/>
      <c r="D40" s="14" t="s">
        <v>21</v>
      </c>
      <c r="E40" s="15">
        <f t="shared" si="9"/>
        <v>0</v>
      </c>
      <c r="F40" s="66">
        <v>0</v>
      </c>
      <c r="G40" s="66"/>
      <c r="H40" s="66"/>
      <c r="I40" s="66"/>
      <c r="J40" s="66"/>
      <c r="K40" s="24">
        <v>0</v>
      </c>
      <c r="L40" s="24">
        <v>0</v>
      </c>
      <c r="M40" s="24">
        <v>0</v>
      </c>
      <c r="N40" s="24">
        <v>0</v>
      </c>
      <c r="O40" s="25"/>
    </row>
    <row r="41" spans="1:15" ht="23.25" hidden="1" customHeight="1" x14ac:dyDescent="0.25">
      <c r="A41" s="30"/>
      <c r="B41" s="63"/>
      <c r="C41" s="20"/>
      <c r="D41" s="14" t="s">
        <v>22</v>
      </c>
      <c r="E41" s="15">
        <f t="shared" si="9"/>
        <v>0</v>
      </c>
      <c r="F41" s="66">
        <v>0</v>
      </c>
      <c r="G41" s="66"/>
      <c r="H41" s="66"/>
      <c r="I41" s="66"/>
      <c r="J41" s="66"/>
      <c r="K41" s="24">
        <v>0</v>
      </c>
      <c r="L41" s="24">
        <v>0</v>
      </c>
      <c r="M41" s="24">
        <v>0</v>
      </c>
      <c r="N41" s="24">
        <v>0</v>
      </c>
      <c r="O41" s="25"/>
    </row>
    <row r="42" spans="1:15" ht="26.25" hidden="1" customHeight="1" x14ac:dyDescent="0.25">
      <c r="A42" s="30"/>
      <c r="B42" s="64"/>
      <c r="C42" s="20"/>
      <c r="D42" s="61" t="s">
        <v>23</v>
      </c>
      <c r="E42" s="15">
        <f t="shared" si="9"/>
        <v>0</v>
      </c>
      <c r="F42" s="66">
        <v>0</v>
      </c>
      <c r="G42" s="66"/>
      <c r="H42" s="66"/>
      <c r="I42" s="66"/>
      <c r="J42" s="66"/>
      <c r="K42" s="24">
        <v>0</v>
      </c>
      <c r="L42" s="24">
        <v>0</v>
      </c>
      <c r="M42" s="24">
        <v>0</v>
      </c>
      <c r="N42" s="24">
        <v>0</v>
      </c>
      <c r="O42" s="26"/>
    </row>
    <row r="43" spans="1:15" ht="19.5" hidden="1" customHeight="1" x14ac:dyDescent="0.25">
      <c r="A43" s="30"/>
      <c r="B43" s="62" t="s">
        <v>43</v>
      </c>
      <c r="C43" s="35" t="s">
        <v>27</v>
      </c>
      <c r="D43" s="36" t="s">
        <v>27</v>
      </c>
      <c r="E43" s="67" t="s">
        <v>28</v>
      </c>
      <c r="F43" s="37" t="s">
        <v>29</v>
      </c>
      <c r="G43" s="67" t="s">
        <v>30</v>
      </c>
      <c r="H43" s="67"/>
      <c r="I43" s="67"/>
      <c r="J43" s="67"/>
      <c r="K43" s="37">
        <v>2027</v>
      </c>
      <c r="L43" s="37">
        <v>2028</v>
      </c>
      <c r="M43" s="37">
        <v>2029</v>
      </c>
      <c r="N43" s="37">
        <v>2030</v>
      </c>
      <c r="O43" s="19" t="s">
        <v>27</v>
      </c>
    </row>
    <row r="44" spans="1:15" ht="22.5" hidden="1" customHeight="1" x14ac:dyDescent="0.25">
      <c r="A44" s="30"/>
      <c r="B44" s="63"/>
      <c r="C44" s="41"/>
      <c r="D44" s="42"/>
      <c r="E44" s="67"/>
      <c r="F44" s="43"/>
      <c r="G44" s="44" t="s">
        <v>31</v>
      </c>
      <c r="H44" s="44" t="s">
        <v>32</v>
      </c>
      <c r="I44" s="44" t="s">
        <v>33</v>
      </c>
      <c r="J44" s="45" t="s">
        <v>34</v>
      </c>
      <c r="K44" s="43"/>
      <c r="L44" s="43"/>
      <c r="M44" s="43"/>
      <c r="N44" s="43"/>
      <c r="O44" s="25"/>
    </row>
    <row r="45" spans="1:15" ht="21" hidden="1" customHeight="1" x14ac:dyDescent="0.25">
      <c r="A45" s="46"/>
      <c r="B45" s="64"/>
      <c r="C45" s="47"/>
      <c r="D45" s="48"/>
      <c r="E45" s="45">
        <v>1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26"/>
    </row>
    <row r="46" spans="1:15" ht="19.5" hidden="1" customHeight="1" x14ac:dyDescent="0.25">
      <c r="A46" s="27" t="s">
        <v>39</v>
      </c>
      <c r="B46" s="62" t="s">
        <v>44</v>
      </c>
      <c r="C46" s="13" t="s">
        <v>17</v>
      </c>
      <c r="D46" s="14" t="s">
        <v>18</v>
      </c>
      <c r="E46" s="24">
        <f>F46+K46+L46+M46+N46</f>
        <v>0</v>
      </c>
      <c r="F46" s="66">
        <f>F47</f>
        <v>0</v>
      </c>
      <c r="G46" s="66"/>
      <c r="H46" s="66"/>
      <c r="I46" s="66"/>
      <c r="J46" s="66"/>
      <c r="K46" s="24">
        <v>0</v>
      </c>
      <c r="L46" s="24">
        <v>0</v>
      </c>
      <c r="M46" s="24">
        <v>0</v>
      </c>
      <c r="N46" s="24">
        <v>0</v>
      </c>
      <c r="O46" s="19" t="s">
        <v>19</v>
      </c>
    </row>
    <row r="47" spans="1:15" ht="21.75" hidden="1" customHeight="1" x14ac:dyDescent="0.25">
      <c r="A47" s="30"/>
      <c r="B47" s="63"/>
      <c r="C47" s="20"/>
      <c r="D47" s="14" t="s">
        <v>20</v>
      </c>
      <c r="E47" s="24">
        <f>F47+K47+L47+M47+N47</f>
        <v>0</v>
      </c>
      <c r="F47" s="66">
        <v>0</v>
      </c>
      <c r="G47" s="66"/>
      <c r="H47" s="66"/>
      <c r="I47" s="66"/>
      <c r="J47" s="66"/>
      <c r="K47" s="24">
        <v>0</v>
      </c>
      <c r="L47" s="24">
        <v>0</v>
      </c>
      <c r="M47" s="24">
        <v>0</v>
      </c>
      <c r="N47" s="24">
        <v>0</v>
      </c>
      <c r="O47" s="25"/>
    </row>
    <row r="48" spans="1:15" ht="23.25" hidden="1" customHeight="1" x14ac:dyDescent="0.25">
      <c r="A48" s="30"/>
      <c r="B48" s="63"/>
      <c r="C48" s="20"/>
      <c r="D48" s="14" t="s">
        <v>21</v>
      </c>
      <c r="E48" s="24">
        <f>F48+K48+L48+M48+N48</f>
        <v>0</v>
      </c>
      <c r="F48" s="66">
        <v>0</v>
      </c>
      <c r="G48" s="66"/>
      <c r="H48" s="66"/>
      <c r="I48" s="66"/>
      <c r="J48" s="66"/>
      <c r="K48" s="24">
        <v>0</v>
      </c>
      <c r="L48" s="24">
        <v>0</v>
      </c>
      <c r="M48" s="24">
        <v>0</v>
      </c>
      <c r="N48" s="24">
        <v>0</v>
      </c>
      <c r="O48" s="25"/>
    </row>
    <row r="49" spans="1:15" ht="27.75" hidden="1" customHeight="1" x14ac:dyDescent="0.25">
      <c r="A49" s="30"/>
      <c r="B49" s="63"/>
      <c r="C49" s="20"/>
      <c r="D49" s="14" t="s">
        <v>22</v>
      </c>
      <c r="E49" s="24">
        <f>F49+K49+L49+M49+N49</f>
        <v>0</v>
      </c>
      <c r="F49" s="66">
        <v>0</v>
      </c>
      <c r="G49" s="66"/>
      <c r="H49" s="66"/>
      <c r="I49" s="66"/>
      <c r="J49" s="66"/>
      <c r="K49" s="24">
        <v>0</v>
      </c>
      <c r="L49" s="24">
        <v>0</v>
      </c>
      <c r="M49" s="24">
        <v>0</v>
      </c>
      <c r="N49" s="24">
        <v>0</v>
      </c>
      <c r="O49" s="25"/>
    </row>
    <row r="50" spans="1:15" ht="24" hidden="1" customHeight="1" x14ac:dyDescent="0.25">
      <c r="A50" s="30"/>
      <c r="B50" s="64"/>
      <c r="C50" s="20"/>
      <c r="D50" s="61" t="s">
        <v>23</v>
      </c>
      <c r="E50" s="24">
        <v>0</v>
      </c>
      <c r="F50" s="66">
        <v>0</v>
      </c>
      <c r="G50" s="66"/>
      <c r="H50" s="66"/>
      <c r="I50" s="66"/>
      <c r="J50" s="66"/>
      <c r="K50" s="24">
        <v>0</v>
      </c>
      <c r="L50" s="24">
        <v>0</v>
      </c>
      <c r="M50" s="24">
        <v>0</v>
      </c>
      <c r="N50" s="24">
        <v>0</v>
      </c>
      <c r="O50" s="26"/>
    </row>
    <row r="51" spans="1:15" ht="18" hidden="1" customHeight="1" x14ac:dyDescent="0.25">
      <c r="A51" s="30"/>
      <c r="B51" s="62" t="s">
        <v>43</v>
      </c>
      <c r="C51" s="13"/>
      <c r="D51" s="67"/>
      <c r="E51" s="67" t="s">
        <v>28</v>
      </c>
      <c r="F51" s="37" t="s">
        <v>45</v>
      </c>
      <c r="G51" s="67" t="s">
        <v>30</v>
      </c>
      <c r="H51" s="67"/>
      <c r="I51" s="67"/>
      <c r="J51" s="67"/>
      <c r="K51" s="67">
        <v>2026</v>
      </c>
      <c r="L51" s="67">
        <v>2027</v>
      </c>
      <c r="M51" s="67">
        <v>2026</v>
      </c>
      <c r="N51" s="67">
        <v>2027</v>
      </c>
      <c r="O51" s="19"/>
    </row>
    <row r="52" spans="1:15" ht="13.5" hidden="1" customHeight="1" x14ac:dyDescent="0.25">
      <c r="A52" s="30"/>
      <c r="B52" s="63"/>
      <c r="C52" s="20"/>
      <c r="D52" s="67"/>
      <c r="E52" s="67"/>
      <c r="F52" s="43"/>
      <c r="G52" s="45" t="s">
        <v>46</v>
      </c>
      <c r="H52" s="45" t="s">
        <v>47</v>
      </c>
      <c r="I52" s="45" t="s">
        <v>48</v>
      </c>
      <c r="J52" s="45" t="s">
        <v>49</v>
      </c>
      <c r="K52" s="67"/>
      <c r="L52" s="67"/>
      <c r="M52" s="67"/>
      <c r="N52" s="67"/>
      <c r="O52" s="25"/>
    </row>
    <row r="53" spans="1:15" ht="19.5" hidden="1" customHeight="1" x14ac:dyDescent="0.25">
      <c r="A53" s="46"/>
      <c r="B53" s="64"/>
      <c r="C53" s="20"/>
      <c r="D53" s="67"/>
      <c r="E53" s="45">
        <v>1</v>
      </c>
      <c r="F53" s="45">
        <v>1</v>
      </c>
      <c r="G53" s="45">
        <v>0</v>
      </c>
      <c r="H53" s="45">
        <v>0</v>
      </c>
      <c r="I53" s="45">
        <v>1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26"/>
    </row>
    <row r="54" spans="1:15" ht="19.5" hidden="1" customHeight="1" x14ac:dyDescent="0.25">
      <c r="A54" s="30"/>
      <c r="B54" s="68" t="s">
        <v>50</v>
      </c>
      <c r="C54" s="69"/>
      <c r="D54" s="37"/>
      <c r="E54" s="37" t="s">
        <v>28</v>
      </c>
      <c r="F54" s="37" t="s">
        <v>45</v>
      </c>
      <c r="G54" s="38" t="s">
        <v>30</v>
      </c>
      <c r="H54" s="39"/>
      <c r="I54" s="39"/>
      <c r="J54" s="40"/>
      <c r="K54" s="37">
        <v>2026</v>
      </c>
      <c r="L54" s="37">
        <v>2027</v>
      </c>
      <c r="M54" s="37">
        <v>2026</v>
      </c>
      <c r="N54" s="37">
        <v>2027</v>
      </c>
      <c r="O54" s="19"/>
    </row>
    <row r="55" spans="1:15" ht="19.5" hidden="1" customHeight="1" x14ac:dyDescent="0.25">
      <c r="A55" s="30"/>
      <c r="B55" s="70"/>
      <c r="C55" s="71"/>
      <c r="D55" s="52"/>
      <c r="E55" s="43"/>
      <c r="F55" s="43"/>
      <c r="G55" s="44" t="s">
        <v>46</v>
      </c>
      <c r="H55" s="44" t="s">
        <v>47</v>
      </c>
      <c r="I55" s="44" t="s">
        <v>48</v>
      </c>
      <c r="J55" s="45" t="s">
        <v>49</v>
      </c>
      <c r="K55" s="43"/>
      <c r="L55" s="43"/>
      <c r="M55" s="43"/>
      <c r="N55" s="43"/>
      <c r="O55" s="25"/>
    </row>
    <row r="56" spans="1:15" ht="19.5" hidden="1" customHeight="1" x14ac:dyDescent="0.25">
      <c r="A56" s="46"/>
      <c r="B56" s="72"/>
      <c r="C56" s="73"/>
      <c r="D56" s="43"/>
      <c r="E56" s="45">
        <v>100</v>
      </c>
      <c r="F56" s="45">
        <v>0</v>
      </c>
      <c r="G56" s="45">
        <v>0</v>
      </c>
      <c r="H56" s="45"/>
      <c r="I56" s="45"/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26"/>
    </row>
    <row r="57" spans="1:15" ht="19.5" customHeight="1" x14ac:dyDescent="0.25">
      <c r="A57" s="74" t="s">
        <v>51</v>
      </c>
      <c r="B57" s="75"/>
      <c r="C57" s="76"/>
      <c r="D57" s="14" t="s">
        <v>18</v>
      </c>
      <c r="E57" s="15">
        <f>SUM(F57:N57)</f>
        <v>22030.646649999999</v>
      </c>
      <c r="F57" s="16">
        <f>SUM(F58:J61)</f>
        <v>14080</v>
      </c>
      <c r="G57" s="17"/>
      <c r="H57" s="17"/>
      <c r="I57" s="17"/>
      <c r="J57" s="18"/>
      <c r="K57" s="15">
        <f>SUM(K58:K61)</f>
        <v>0</v>
      </c>
      <c r="L57" s="15">
        <f t="shared" ref="L57:N57" si="10">SUM(L58:L61)</f>
        <v>7950.6466499999997</v>
      </c>
      <c r="M57" s="15">
        <f t="shared" si="10"/>
        <v>0</v>
      </c>
      <c r="N57" s="15">
        <f t="shared" si="10"/>
        <v>0</v>
      </c>
      <c r="O57" s="19"/>
    </row>
    <row r="58" spans="1:15" ht="22.5" customHeight="1" x14ac:dyDescent="0.25">
      <c r="A58" s="77"/>
      <c r="B58" s="78"/>
      <c r="C58" s="79"/>
      <c r="D58" s="14" t="s">
        <v>20</v>
      </c>
      <c r="E58" s="15">
        <f t="shared" ref="E58:E61" si="11">SUM(F58:N58)</f>
        <v>0</v>
      </c>
      <c r="F58" s="80">
        <f>F9</f>
        <v>0</v>
      </c>
      <c r="G58" s="81"/>
      <c r="H58" s="81"/>
      <c r="I58" s="81"/>
      <c r="J58" s="82"/>
      <c r="K58" s="83">
        <f>K9</f>
        <v>0</v>
      </c>
      <c r="L58" s="83">
        <f>L9</f>
        <v>0</v>
      </c>
      <c r="M58" s="83">
        <f>M9</f>
        <v>0</v>
      </c>
      <c r="N58" s="83">
        <f>N9</f>
        <v>0</v>
      </c>
      <c r="O58" s="25"/>
    </row>
    <row r="59" spans="1:15" ht="22.5" x14ac:dyDescent="0.25">
      <c r="A59" s="77"/>
      <c r="B59" s="78"/>
      <c r="C59" s="79"/>
      <c r="D59" s="14" t="s">
        <v>21</v>
      </c>
      <c r="E59" s="15">
        <f t="shared" si="11"/>
        <v>0</v>
      </c>
      <c r="F59" s="80">
        <f t="shared" ref="F59:F61" si="12">F10</f>
        <v>0</v>
      </c>
      <c r="G59" s="81"/>
      <c r="H59" s="81"/>
      <c r="I59" s="81"/>
      <c r="J59" s="82"/>
      <c r="K59" s="83">
        <f t="shared" ref="K59:N61" si="13">K10</f>
        <v>0</v>
      </c>
      <c r="L59" s="83">
        <f t="shared" si="13"/>
        <v>0</v>
      </c>
      <c r="M59" s="83">
        <f t="shared" si="13"/>
        <v>0</v>
      </c>
      <c r="N59" s="83">
        <f t="shared" si="13"/>
        <v>0</v>
      </c>
      <c r="O59" s="25"/>
    </row>
    <row r="60" spans="1:15" ht="22.5" x14ac:dyDescent="0.25">
      <c r="A60" s="77"/>
      <c r="B60" s="78"/>
      <c r="C60" s="79"/>
      <c r="D60" s="14" t="s">
        <v>22</v>
      </c>
      <c r="E60" s="15">
        <f t="shared" si="11"/>
        <v>22030.646649999999</v>
      </c>
      <c r="F60" s="80">
        <f t="shared" si="12"/>
        <v>14080</v>
      </c>
      <c r="G60" s="81"/>
      <c r="H60" s="81"/>
      <c r="I60" s="81"/>
      <c r="J60" s="82"/>
      <c r="K60" s="83">
        <f t="shared" si="13"/>
        <v>0</v>
      </c>
      <c r="L60" s="83">
        <f t="shared" si="13"/>
        <v>7950.6466499999997</v>
      </c>
      <c r="M60" s="83">
        <f t="shared" si="13"/>
        <v>0</v>
      </c>
      <c r="N60" s="83">
        <f t="shared" si="13"/>
        <v>0</v>
      </c>
      <c r="O60" s="25"/>
    </row>
    <row r="61" spans="1:15" ht="23.25" x14ac:dyDescent="0.25">
      <c r="A61" s="84"/>
      <c r="B61" s="85"/>
      <c r="C61" s="86"/>
      <c r="D61" s="61" t="s">
        <v>23</v>
      </c>
      <c r="E61" s="15">
        <f t="shared" si="11"/>
        <v>0</v>
      </c>
      <c r="F61" s="80">
        <f t="shared" si="12"/>
        <v>0</v>
      </c>
      <c r="G61" s="81"/>
      <c r="H61" s="81"/>
      <c r="I61" s="81"/>
      <c r="J61" s="82"/>
      <c r="K61" s="83">
        <f t="shared" si="13"/>
        <v>0</v>
      </c>
      <c r="L61" s="83">
        <f t="shared" si="13"/>
        <v>0</v>
      </c>
      <c r="M61" s="83">
        <f t="shared" si="13"/>
        <v>0</v>
      </c>
      <c r="N61" s="83">
        <f t="shared" si="13"/>
        <v>0</v>
      </c>
      <c r="O61" s="26"/>
    </row>
    <row r="62" spans="1:15" x14ac:dyDescent="0.25">
      <c r="O62" s="87" t="s">
        <v>52</v>
      </c>
    </row>
    <row r="65" spans="2:2" x14ac:dyDescent="0.25">
      <c r="B65" s="88"/>
    </row>
  </sheetData>
  <mergeCells count="138">
    <mergeCell ref="O54:O56"/>
    <mergeCell ref="A57:C61"/>
    <mergeCell ref="F57:J57"/>
    <mergeCell ref="O57:O61"/>
    <mergeCell ref="F58:J58"/>
    <mergeCell ref="F59:J59"/>
    <mergeCell ref="F60:J60"/>
    <mergeCell ref="F61:J61"/>
    <mergeCell ref="F54:F55"/>
    <mergeCell ref="G54:J54"/>
    <mergeCell ref="K54:K55"/>
    <mergeCell ref="L54:L55"/>
    <mergeCell ref="M54:M55"/>
    <mergeCell ref="N54:N55"/>
    <mergeCell ref="K51:K52"/>
    <mergeCell ref="L51:L52"/>
    <mergeCell ref="M51:M52"/>
    <mergeCell ref="N51:N52"/>
    <mergeCell ref="O51:O53"/>
    <mergeCell ref="A54:A56"/>
    <mergeCell ref="B54:B56"/>
    <mergeCell ref="C54:C56"/>
    <mergeCell ref="D54:D56"/>
    <mergeCell ref="E54:E55"/>
    <mergeCell ref="F47:J47"/>
    <mergeCell ref="F48:J48"/>
    <mergeCell ref="F49:J49"/>
    <mergeCell ref="F50:J50"/>
    <mergeCell ref="B51:B53"/>
    <mergeCell ref="C51:C53"/>
    <mergeCell ref="D51:D53"/>
    <mergeCell ref="E51:E52"/>
    <mergeCell ref="F51:F52"/>
    <mergeCell ref="G51:J51"/>
    <mergeCell ref="K43:K44"/>
    <mergeCell ref="L43:L44"/>
    <mergeCell ref="M43:M44"/>
    <mergeCell ref="N43:N44"/>
    <mergeCell ref="O43:O45"/>
    <mergeCell ref="A46:A53"/>
    <mergeCell ref="B46:B50"/>
    <mergeCell ref="C46:C50"/>
    <mergeCell ref="F46:J46"/>
    <mergeCell ref="O46:O50"/>
    <mergeCell ref="F39:J39"/>
    <mergeCell ref="F40:J40"/>
    <mergeCell ref="F41:J41"/>
    <mergeCell ref="F42:J42"/>
    <mergeCell ref="B43:B45"/>
    <mergeCell ref="C43:C45"/>
    <mergeCell ref="D43:D45"/>
    <mergeCell ref="E43:E44"/>
    <mergeCell ref="F43:F44"/>
    <mergeCell ref="G43:J43"/>
    <mergeCell ref="K35:K36"/>
    <mergeCell ref="L35:L36"/>
    <mergeCell ref="M35:M36"/>
    <mergeCell ref="N35:N36"/>
    <mergeCell ref="O35:O37"/>
    <mergeCell ref="A38:A45"/>
    <mergeCell ref="B38:B42"/>
    <mergeCell ref="C38:C42"/>
    <mergeCell ref="F38:J38"/>
    <mergeCell ref="O38:O42"/>
    <mergeCell ref="F31:J31"/>
    <mergeCell ref="F32:J32"/>
    <mergeCell ref="F33:J33"/>
    <mergeCell ref="F34:J34"/>
    <mergeCell ref="B35:B37"/>
    <mergeCell ref="C35:C37"/>
    <mergeCell ref="D35:D37"/>
    <mergeCell ref="E35:E36"/>
    <mergeCell ref="F35:F36"/>
    <mergeCell ref="G35:J35"/>
    <mergeCell ref="K27:K28"/>
    <mergeCell ref="L27:L28"/>
    <mergeCell ref="M27:M28"/>
    <mergeCell ref="N27:N28"/>
    <mergeCell ref="O27:O29"/>
    <mergeCell ref="A30:A37"/>
    <mergeCell ref="B30:B34"/>
    <mergeCell ref="C30:C34"/>
    <mergeCell ref="F30:J30"/>
    <mergeCell ref="O30:O34"/>
    <mergeCell ref="F23:J23"/>
    <mergeCell ref="F24:J24"/>
    <mergeCell ref="F25:J25"/>
    <mergeCell ref="B27:B29"/>
    <mergeCell ref="C27:C29"/>
    <mergeCell ref="D27:D29"/>
    <mergeCell ref="E27:E28"/>
    <mergeCell ref="F27:F28"/>
    <mergeCell ref="G27:J27"/>
    <mergeCell ref="L18:L19"/>
    <mergeCell ref="M18:M19"/>
    <mergeCell ref="N18:N19"/>
    <mergeCell ref="O18:O20"/>
    <mergeCell ref="A21:A29"/>
    <mergeCell ref="B21:B26"/>
    <mergeCell ref="C21:C26"/>
    <mergeCell ref="F21:J21"/>
    <mergeCell ref="O21:O25"/>
    <mergeCell ref="F22:J22"/>
    <mergeCell ref="C18:C20"/>
    <mergeCell ref="D18:D20"/>
    <mergeCell ref="E18:E19"/>
    <mergeCell ref="F18:F19"/>
    <mergeCell ref="G18:J18"/>
    <mergeCell ref="K18:K19"/>
    <mergeCell ref="A13:A20"/>
    <mergeCell ref="B13:B17"/>
    <mergeCell ref="C13:C17"/>
    <mergeCell ref="F13:J13"/>
    <mergeCell ref="O13:O17"/>
    <mergeCell ref="F14:J14"/>
    <mergeCell ref="F15:J15"/>
    <mergeCell ref="F16:J16"/>
    <mergeCell ref="F17:J17"/>
    <mergeCell ref="B18:B20"/>
    <mergeCell ref="F7:J7"/>
    <mergeCell ref="A8:A12"/>
    <mergeCell ref="B8:B12"/>
    <mergeCell ref="C8:C12"/>
    <mergeCell ref="F8:J8"/>
    <mergeCell ref="O8:O12"/>
    <mergeCell ref="F9:J9"/>
    <mergeCell ref="F10:J10"/>
    <mergeCell ref="F11:J11"/>
    <mergeCell ref="F12:J12"/>
    <mergeCell ref="A4:O4"/>
    <mergeCell ref="A5:A6"/>
    <mergeCell ref="B5:B6"/>
    <mergeCell ref="C5:C6"/>
    <mergeCell ref="D5:D6"/>
    <mergeCell ref="E5:E6"/>
    <mergeCell ref="F5:N5"/>
    <mergeCell ref="O5:O6"/>
    <mergeCell ref="F6:J6"/>
  </mergeCells>
  <pageMargins left="0.70866141732283472" right="0.19685039370078741" top="0.74803149606299213" bottom="0.74803149606299213" header="0.31496062992125984" footer="0.31496062992125984"/>
  <pageSetup paperSize="9" scale="74" fitToHeight="1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2026-09-29T06:21:53Z</dcterms:modified>
</cp:coreProperties>
</file>