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000"/>
  </bookViews>
  <sheets>
    <sheet name="Лист1"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5" i="1" l="1"/>
  <c r="F25" i="1"/>
  <c r="E25" i="1"/>
  <c r="D25" i="1"/>
  <c r="C25" i="1"/>
  <c r="B25" i="1" s="1"/>
  <c r="G24" i="1"/>
  <c r="F24" i="1"/>
  <c r="E24" i="1"/>
  <c r="D24" i="1"/>
  <c r="C24" i="1"/>
  <c r="G23" i="1"/>
  <c r="F23" i="1"/>
  <c r="E23" i="1"/>
  <c r="D23" i="1"/>
  <c r="C23" i="1"/>
  <c r="G22" i="1"/>
  <c r="F22" i="1"/>
  <c r="E22" i="1"/>
  <c r="E26" i="1" s="1"/>
  <c r="D22" i="1"/>
  <c r="D26" i="1" s="1"/>
  <c r="C22" i="1"/>
  <c r="F26" i="1" l="1"/>
  <c r="B24" i="1"/>
  <c r="C26" i="1"/>
  <c r="G26" i="1"/>
  <c r="B23" i="1"/>
  <c r="B22" i="1"/>
  <c r="B26" i="1" s="1"/>
</calcChain>
</file>

<file path=xl/sharedStrings.xml><?xml version="1.0" encoding="utf-8"?>
<sst xmlns="http://schemas.openxmlformats.org/spreadsheetml/2006/main" count="38" uniqueCount="33">
  <si>
    <t>Приложение 1 к постановлению Администрации городского округа Жуковский 
от 20.07.2026 №895</t>
  </si>
  <si>
    <t>«1. Паспорт муниципальной программы городского округа Жуковский «Культура и туризм»</t>
  </si>
  <si>
    <t>Координатор муниципальной программы</t>
  </si>
  <si>
    <t xml:space="preserve">Заместитель Главы городского округа Жуковский Алферова О.Н.
</t>
  </si>
  <si>
    <t>Муниципальный заказчик муниципальной программы</t>
  </si>
  <si>
    <t>Отдел по  культуре, туризму, физической культуре и спорту Управления развитием отраслей социальной сферы Администрации городского округа Жуковский</t>
  </si>
  <si>
    <t>Цели муниципальной    программы</t>
  </si>
  <si>
    <t>Формирование благоприятных условий для организации досуга жителей города и повышение удовлетворенности качеством услуг, оказываемых муниципальными учреждениями культуры, муниципальными организациями дополнительного образования сферы культуры городского округа Жуковский</t>
  </si>
  <si>
    <t>Перечень подпрограмм:</t>
  </si>
  <si>
    <t>Ответственные исполнители подпрограмм:</t>
  </si>
  <si>
    <t>1. Подпрограмма 2 «Развитие музейного дела»</t>
  </si>
  <si>
    <t>2. Подпрограмма 3 «Развитие библиотечного дела»</t>
  </si>
  <si>
    <t>3. Подпрограмма 4 «Развитие профессионального искусства, гастрольно-концертной и культурно-досуговой деятельности, кинематографии»</t>
  </si>
  <si>
    <t>4. Подпрограмма 5 «Укрепление материально-технической базы муниципальных учреждений культуры»</t>
  </si>
  <si>
    <t>Отдел по развитию культуры и туризму Управления развитием отраслей социальной сферы Администрации городского округа Жуковский</t>
  </si>
  <si>
    <t>4. Подпрограмма 6 «Развитие образования в сфере культуры»</t>
  </si>
  <si>
    <t>5. Подпрограмма 8  «Обеспечивающая подпрограмма»</t>
  </si>
  <si>
    <t>Краткая характеристика подпрограмм</t>
  </si>
  <si>
    <t>1. Подпрограмма 2 «Развитие музейного дела» направлена на обеспечение функций муниципальных музеев Московской области, а также включает мероприятия по приобретению культурных ценностей в целях пополнения музейного фонда муниципальных музеев Московской области, реставрации музейных предметов, хранящихся в муниципальных музеях Московской области, созданию музейных экспозиций и приобретению фондового и реставрационного оборудования для муниципальных музеев Московской области, а также на создание в муниципальных музеях Московской области мультимедиа гидов по экспозициям и выставочным проектам, при посещении которых возможно получение информации о произведениях с использованием технологии дополненной реальности</t>
  </si>
  <si>
    <t>2. Подпрограмма 3 «Развитие библиотечного дела» направлена на организацию библиотечного обслуживания населения муниципальными библиотеками, комплектование книжных фондов библиотек муниципальных образований Московской области. Подпрограмма содержит ряд мероприятий, способствующих увеличению роста числа посетителей библиотек Московской области</t>
  </si>
  <si>
    <t>3. Подпрограмма 4 «Развитие профессионального искусства, гастрольно-концертной и культурно-досуговой деятельности, кинематографии» направлена на обеспечение функций муниципальных театрально-концертных учреждений Московской области; проведение праздничных и культурно-массовых мероприятий и творческих проектов регионального (Московской области) и межмуниципального значения в сфере культуры</t>
  </si>
  <si>
    <t>4. Подпрограмма 5 «Укрепление материально-технической базы муниципальных учреждений культуры» направлена на модернизацию материально-технической базы объектов культуры путем проведения капитального ремонта и технического переоснащения современным непроизводственным оборудованием муниципальных учреждений культуры. Также будут реализованы мероприятия, направленные на создание доступной среды на объектах организаций культуры для инвалидов и лиц с ограниченными возможностями здоровья в целях получения услуг в сфере культуры</t>
  </si>
  <si>
    <t xml:space="preserve">4. Подпрограмма 6 «Развитие образования в сфере культуры» направлена на финансовое обеспечение реализации прав граждан на получение профессионального образования в сфере культуры, а также обеспечение мер социальной поддержки обучающихся в образовательных организациях, в том числе детей-сирот и детей, оставшихся без попечения родителей, обучающихся в системе профессионального образования Московской области в сфере культуры. Также будут реализованы мероприятия, направленные на создание доступной среды на объектах дополнительного образования сферы культуры для инвалидов и лиц с ограниченными возможностями здоровья в целях получения услуг в сфере дополнительного образования сферы культуры </t>
  </si>
  <si>
    <t>5. Подпрограмма 8 «Обеспечивающая подпрограмма». Обеспечение эффективного выполнения функций и полномочий органов местного самоуправления в сфере культуры и туризма</t>
  </si>
  <si>
    <t>Источники финансирования  муниципальной программы, в том числе по годам:</t>
  </si>
  <si>
    <t xml:space="preserve">Расходы (тыс. рублей) </t>
  </si>
  <si>
    <t>Всего</t>
  </si>
  <si>
    <t>Средства бюджета  Московской области</t>
  </si>
  <si>
    <t>Средства федерального бюджета</t>
  </si>
  <si>
    <t>Средства бюджета городского округа Жуковский</t>
  </si>
  <si>
    <t>Внебюджетные источники</t>
  </si>
  <si>
    <t>Всего, в том числе по годам:</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</si>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</sst>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00"/>
    <numFmt numFmtId="165" formatCode="0.000000"/>
  </numFmts>
  <fonts count="6" x14ac:knownFonts="1">
    <font>
      <sz val="11"/>
      <color theme="1"/>
      <name val="Calibri"/>
      <family val="2"/>
      <scheme val="minor"/>
    </font>
    <font>
      <b/>
      <sz val="14"/>
      <color rgb="FF000000"/>
      <name val="Times New Roman"/>
      <family val="1"/>
      <charset val="204"/>
    </font>
    <font>
      <sz val="14"/>
      <color rgb="FF000000"/>
      <name val="Times New Roman"/>
      <family val="1"/>
      <charset val="204"/>
    </font>
    <font>
      <sz val="14"/>
      <color rgb="FF000000"/>
      <name val="Arial Cyr"/>
      <charset val="204"/>
    </font>
    <font>
      <sz val="14"/>
      <color rgb="FF000000"/>
      <name val="Times New Roman"/>
      <family val="1"/>
      <charset val="1"/>
    </font>
    <font>
      <sz val="11"/>
      <color rgb="FF000000"/>
      <name val="Calibri"/>
      <family val="2"/>
      <charset val="204"/>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s>
  <cellStyleXfs count="2">
    <xf numFmtId="0" fontId="0" fillId="0" borderId="0"/>
    <xf numFmtId="0" fontId="5" fillId="0" borderId="0"/>
  </cellStyleXfs>
  <cellXfs count="20">
    <xf numFmtId="0" fontId="0" fillId="0" borderId="0" xfId="0"/>
    <xf numFmtId="0" fontId="1"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xf numFmtId="0" fontId="1" fillId="0" borderId="0" xfId="0" applyFont="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top"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4" fillId="0" borderId="2"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164" fontId="2" fillId="0" borderId="1" xfId="0" applyNumberFormat="1" applyFont="1" applyBorder="1" applyAlignment="1">
      <alignment horizontal="center" vertical="center"/>
    </xf>
    <xf numFmtId="164" fontId="2" fillId="0" borderId="1" xfId="1" applyNumberFormat="1" applyFont="1" applyBorder="1" applyAlignment="1">
      <alignment horizontal="center" vertical="center"/>
    </xf>
    <xf numFmtId="164" fontId="1" fillId="0" borderId="1" xfId="0" applyNumberFormat="1" applyFont="1" applyBorder="1" applyAlignment="1">
      <alignment horizontal="center" vertical="center"/>
    </xf>
    <xf numFmtId="0" fontId="2" fillId="0" borderId="0" xfId="0" applyFont="1" applyAlignment="1">
      <alignment horizontal="center" vertical="center" wrapText="1"/>
    </xf>
    <xf numFmtId="4" fontId="1" fillId="0" borderId="0" xfId="0" applyNumberFormat="1" applyFont="1" applyAlignment="1">
      <alignment horizontal="center" vertical="center"/>
    </xf>
    <xf numFmtId="4" fontId="1" fillId="0" borderId="0" xfId="0" applyNumberFormat="1" applyFont="1" applyAlignment="1">
      <alignment horizontal="right" vertical="center"/>
    </xf>
    <xf numFmtId="165" fontId="3" fillId="0" borderId="0" xfId="0" applyNumberFormat="1" applyFont="1"/>
  </cellXfs>
  <cellStyles count="2">
    <cellStyle name="Обычны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0.93\bd_doc\2026\&#1055;&#1086;&#1089;&#1090;&#1072;&#1085;&#1086;&#1074;&#1083;&#1077;&#1085;&#1080;&#1103;\0895\&#1056;&#1072;&#1079;&#1076;&#1077;&#1083;_1,_4,_6_,7_&#1052;&#1055;_&#1050;&#1091;&#1083;&#1100;&#1090;&#1091;&#1088;&#1072;_&#1080;_&#1090;&#1091;&#1088;&#1080;&#1079;&#1084;_&#1055;&#1088;&#1072;&#1074;&#1082;&#1072;_2%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Новый Паспорт"/>
      <sheetName val="4.Новые Показатели"/>
      <sheetName val="6.Перечень мероприятий"/>
      <sheetName val="7.МЕТОДИКА результатов"/>
    </sheetNames>
    <sheetDataSet>
      <sheetData sheetId="0"/>
      <sheetData sheetId="1"/>
      <sheetData sheetId="2">
        <row r="29">
          <cell r="F29">
            <v>0</v>
          </cell>
          <cell r="K29">
            <v>0</v>
          </cell>
          <cell r="L29">
            <v>0</v>
          </cell>
          <cell r="M29">
            <v>0</v>
          </cell>
          <cell r="N29">
            <v>0</v>
          </cell>
        </row>
        <row r="30">
          <cell r="F30">
            <v>0</v>
          </cell>
          <cell r="K30">
            <v>0</v>
          </cell>
          <cell r="L30">
            <v>0</v>
          </cell>
          <cell r="M30">
            <v>0</v>
          </cell>
          <cell r="N30">
            <v>0</v>
          </cell>
        </row>
        <row r="31">
          <cell r="F31">
            <v>10976.952880000001</v>
          </cell>
          <cell r="K31">
            <v>10199.29027</v>
          </cell>
          <cell r="L31">
            <v>11785.02599</v>
          </cell>
          <cell r="M31">
            <v>11785.02599</v>
          </cell>
          <cell r="N31">
            <v>11785.02599</v>
          </cell>
        </row>
        <row r="32">
          <cell r="F32">
            <v>0</v>
          </cell>
          <cell r="K32">
            <v>0</v>
          </cell>
          <cell r="L32">
            <v>0</v>
          </cell>
          <cell r="M32">
            <v>0</v>
          </cell>
          <cell r="N32">
            <v>0</v>
          </cell>
        </row>
        <row r="116">
          <cell r="F116">
            <v>2627.30665</v>
          </cell>
          <cell r="K116">
            <v>10241.807070000001</v>
          </cell>
          <cell r="L116">
            <v>263.58456000000001</v>
          </cell>
          <cell r="M116">
            <v>0</v>
          </cell>
          <cell r="N116">
            <v>0</v>
          </cell>
        </row>
        <row r="117">
          <cell r="F117">
            <v>5846.2488700000004</v>
          </cell>
          <cell r="K117">
            <v>241.8047</v>
          </cell>
          <cell r="L117">
            <v>233.74008000000001</v>
          </cell>
          <cell r="M117">
            <v>0</v>
          </cell>
          <cell r="N117">
            <v>0</v>
          </cell>
        </row>
        <row r="118">
          <cell r="F118">
            <v>55006.270199999999</v>
          </cell>
          <cell r="K118">
            <v>56579.422000000006</v>
          </cell>
          <cell r="L118">
            <v>53805.039779999999</v>
          </cell>
          <cell r="M118">
            <v>53642.782670000001</v>
          </cell>
          <cell r="N118">
            <v>53642.782670000001</v>
          </cell>
        </row>
        <row r="119">
          <cell r="F119">
            <v>0</v>
          </cell>
          <cell r="K119">
            <v>0</v>
          </cell>
          <cell r="L119">
            <v>0</v>
          </cell>
          <cell r="M119">
            <v>0</v>
          </cell>
          <cell r="N119">
            <v>0</v>
          </cell>
        </row>
        <row r="304">
          <cell r="F304">
            <v>6297.54306</v>
          </cell>
          <cell r="K304">
            <v>5764.88</v>
          </cell>
          <cell r="L304">
            <v>5899.9148999999998</v>
          </cell>
          <cell r="M304">
            <v>0</v>
          </cell>
          <cell r="N304">
            <v>0</v>
          </cell>
        </row>
        <row r="305">
          <cell r="F305">
            <v>5890</v>
          </cell>
          <cell r="K305">
            <v>5478</v>
          </cell>
          <cell r="L305">
            <v>5232</v>
          </cell>
          <cell r="M305">
            <v>0</v>
          </cell>
          <cell r="N305">
            <v>0</v>
          </cell>
        </row>
        <row r="306">
          <cell r="F306">
            <v>198927.12273</v>
          </cell>
          <cell r="K306">
            <v>182820.48289999997</v>
          </cell>
          <cell r="L306">
            <v>210713.91804999998</v>
          </cell>
          <cell r="M306">
            <v>149639.3339</v>
          </cell>
          <cell r="N306">
            <v>149639.3339</v>
          </cell>
        </row>
        <row r="307">
          <cell r="F307">
            <v>0</v>
          </cell>
          <cell r="K307">
            <v>0</v>
          </cell>
          <cell r="L307">
            <v>0</v>
          </cell>
          <cell r="M307">
            <v>0</v>
          </cell>
          <cell r="N307">
            <v>0</v>
          </cell>
        </row>
        <row r="358">
          <cell r="F358">
            <v>0</v>
          </cell>
          <cell r="K358">
            <v>0</v>
          </cell>
          <cell r="L358">
            <v>0</v>
          </cell>
          <cell r="M358">
            <v>0</v>
          </cell>
          <cell r="N358">
            <v>0</v>
          </cell>
        </row>
        <row r="359">
          <cell r="F359">
            <v>0</v>
          </cell>
          <cell r="K359">
            <v>0</v>
          </cell>
          <cell r="L359">
            <v>0</v>
          </cell>
          <cell r="M359">
            <v>0</v>
          </cell>
          <cell r="N359">
            <v>0</v>
          </cell>
        </row>
        <row r="360">
          <cell r="F360">
            <v>0</v>
          </cell>
          <cell r="K360">
            <v>0</v>
          </cell>
          <cell r="L360">
            <v>0</v>
          </cell>
          <cell r="M360">
            <v>0</v>
          </cell>
          <cell r="N360">
            <v>0</v>
          </cell>
        </row>
        <row r="361">
          <cell r="F361">
            <v>0</v>
          </cell>
          <cell r="K361">
            <v>0</v>
          </cell>
          <cell r="L361">
            <v>0</v>
          </cell>
          <cell r="M361">
            <v>0</v>
          </cell>
          <cell r="N361">
            <v>0</v>
          </cell>
        </row>
        <row r="569">
          <cell r="F569">
            <v>6015.24</v>
          </cell>
          <cell r="K569">
            <v>1658.86</v>
          </cell>
          <cell r="L569">
            <v>0</v>
          </cell>
          <cell r="M569">
            <v>0</v>
          </cell>
          <cell r="N569">
            <v>0</v>
          </cell>
        </row>
        <row r="570">
          <cell r="F570">
            <v>0</v>
          </cell>
          <cell r="K570">
            <v>3220.14</v>
          </cell>
          <cell r="L570">
            <v>0</v>
          </cell>
          <cell r="M570">
            <v>0</v>
          </cell>
          <cell r="N570">
            <v>0</v>
          </cell>
        </row>
        <row r="571">
          <cell r="F571">
            <v>231814.13425000003</v>
          </cell>
          <cell r="K571">
            <v>208143.91558999999</v>
          </cell>
          <cell r="L571">
            <v>238525.50610999999</v>
          </cell>
          <cell r="M571">
            <v>234602.90842999998</v>
          </cell>
          <cell r="N571">
            <v>234602.90842999998</v>
          </cell>
        </row>
        <row r="572">
          <cell r="F572">
            <v>0</v>
          </cell>
          <cell r="K572">
            <v>0</v>
          </cell>
          <cell r="L572">
            <v>0</v>
          </cell>
          <cell r="M572">
            <v>0</v>
          </cell>
          <cell r="N572">
            <v>0</v>
          </cell>
        </row>
        <row r="626">
          <cell r="F626">
            <v>0</v>
          </cell>
          <cell r="K626">
            <v>0</v>
          </cell>
          <cell r="L626">
            <v>0</v>
          </cell>
          <cell r="M626">
            <v>0</v>
          </cell>
          <cell r="N626">
            <v>0</v>
          </cell>
        </row>
        <row r="627">
          <cell r="F627">
            <v>0</v>
          </cell>
          <cell r="K627">
            <v>0</v>
          </cell>
          <cell r="L627">
            <v>0</v>
          </cell>
          <cell r="M627">
            <v>0</v>
          </cell>
          <cell r="N627">
            <v>0</v>
          </cell>
        </row>
        <row r="628">
          <cell r="F628">
            <v>8500</v>
          </cell>
          <cell r="K628">
            <v>1880</v>
          </cell>
          <cell r="L628">
            <v>2622.3999999999996</v>
          </cell>
          <cell r="M628">
            <v>6755.2</v>
          </cell>
          <cell r="N628">
            <v>6755.2</v>
          </cell>
        </row>
        <row r="629">
          <cell r="F629">
            <v>0</v>
          </cell>
          <cell r="K629">
            <v>0</v>
          </cell>
          <cell r="L629">
            <v>0</v>
          </cell>
          <cell r="M629">
            <v>0</v>
          </cell>
          <cell r="N629">
            <v>0</v>
          </cell>
        </row>
      </sheetData>
      <sheetData sheetId="3"/>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35"/>
  <sheetViews>
    <sheetView tabSelected="1" topLeftCell="A19" zoomScale="80" zoomScaleNormal="80" workbookViewId="0">
      <selection activeCell="B19" sqref="B19:G19"/>
    </sheetView>
  </sheetViews>
  <sheetFormatPr defaultColWidth="12" defaultRowHeight="34.5" customHeight="1" x14ac:dyDescent="0.25"/>
  <cols>
    <col min="1" max="1" width="65.5703125" style="3" customWidth="1"/>
    <col min="2" max="2" width="21.140625" style="3" customWidth="1"/>
    <col min="3" max="3" width="19.5703125" style="3" customWidth="1"/>
    <col min="4" max="4" width="18.85546875" style="3" customWidth="1"/>
    <col min="5" max="5" width="19.5703125" style="3" customWidth="1"/>
    <col min="6" max="6" width="22.140625" style="3" customWidth="1"/>
    <col min="7" max="7" width="26.28515625" style="3" customWidth="1"/>
    <col min="8" max="11" width="21.140625" style="3" bestFit="1" customWidth="1"/>
    <col min="12" max="1025" width="12" style="3"/>
  </cols>
  <sheetData>
    <row r="1" spans="1:7" ht="61.5" customHeight="1" x14ac:dyDescent="0.25">
      <c r="A1" s="1"/>
      <c r="B1" s="1"/>
      <c r="C1" s="1"/>
      <c r="D1" s="1"/>
      <c r="E1" s="2" t="s">
        <v>0</v>
      </c>
      <c r="F1" s="2"/>
      <c r="G1" s="2"/>
    </row>
    <row r="2" spans="1:7" ht="34.5" customHeight="1" x14ac:dyDescent="0.25">
      <c r="A2" s="4" t="s">
        <v>1</v>
      </c>
      <c r="B2" s="4"/>
      <c r="C2" s="4"/>
      <c r="D2" s="4"/>
      <c r="E2" s="4"/>
      <c r="F2" s="4"/>
      <c r="G2" s="4"/>
    </row>
    <row r="3" spans="1:7" ht="34.5" customHeight="1" x14ac:dyDescent="0.25">
      <c r="A3" s="1"/>
      <c r="B3" s="1"/>
      <c r="C3" s="1"/>
      <c r="D3" s="1"/>
      <c r="E3" s="1"/>
      <c r="F3" s="1"/>
      <c r="G3" s="1"/>
    </row>
    <row r="4" spans="1:7" ht="34.5" customHeight="1" x14ac:dyDescent="0.25">
      <c r="A4" s="5" t="s">
        <v>2</v>
      </c>
      <c r="B4" s="6" t="s">
        <v>3</v>
      </c>
      <c r="C4" s="6"/>
      <c r="D4" s="6"/>
      <c r="E4" s="6"/>
      <c r="F4" s="6"/>
      <c r="G4" s="6"/>
    </row>
    <row r="5" spans="1:7" ht="34.5" customHeight="1" x14ac:dyDescent="0.25">
      <c r="A5" s="5" t="s">
        <v>4</v>
      </c>
      <c r="B5" s="7" t="s">
        <v>5</v>
      </c>
      <c r="C5" s="7"/>
      <c r="D5" s="7"/>
      <c r="E5" s="7"/>
      <c r="F5" s="7"/>
      <c r="G5" s="7"/>
    </row>
    <row r="6" spans="1:7" ht="63" customHeight="1" x14ac:dyDescent="0.25">
      <c r="A6" s="5" t="s">
        <v>6</v>
      </c>
      <c r="B6" s="7" t="s">
        <v>7</v>
      </c>
      <c r="C6" s="7"/>
      <c r="D6" s="7"/>
      <c r="E6" s="7"/>
      <c r="F6" s="7"/>
      <c r="G6" s="7"/>
    </row>
    <row r="7" spans="1:7" ht="34.5" customHeight="1" x14ac:dyDescent="0.25">
      <c r="A7" s="5" t="s">
        <v>8</v>
      </c>
      <c r="B7" s="7" t="s">
        <v>9</v>
      </c>
      <c r="C7" s="7"/>
      <c r="D7" s="7"/>
      <c r="E7" s="7"/>
      <c r="F7" s="7"/>
      <c r="G7" s="7"/>
    </row>
    <row r="8" spans="1:7" ht="43.5" customHeight="1" x14ac:dyDescent="0.25">
      <c r="A8" s="5" t="s">
        <v>10</v>
      </c>
      <c r="B8" s="7" t="s">
        <v>5</v>
      </c>
      <c r="C8" s="7"/>
      <c r="D8" s="7"/>
      <c r="E8" s="7"/>
      <c r="F8" s="7"/>
      <c r="G8" s="7"/>
    </row>
    <row r="9" spans="1:7" ht="34.5" customHeight="1" x14ac:dyDescent="0.25">
      <c r="A9" s="5" t="s">
        <v>11</v>
      </c>
      <c r="B9" s="7" t="s">
        <v>5</v>
      </c>
      <c r="C9" s="7"/>
      <c r="D9" s="7"/>
      <c r="E9" s="7"/>
      <c r="F9" s="7"/>
      <c r="G9" s="7"/>
    </row>
    <row r="10" spans="1:7" ht="34.5" customHeight="1" x14ac:dyDescent="0.25">
      <c r="A10" s="5" t="s">
        <v>12</v>
      </c>
      <c r="B10" s="7" t="s">
        <v>5</v>
      </c>
      <c r="C10" s="7"/>
      <c r="D10" s="7"/>
      <c r="E10" s="7"/>
      <c r="F10" s="7"/>
      <c r="G10" s="7"/>
    </row>
    <row r="11" spans="1:7" ht="34.5" customHeight="1" x14ac:dyDescent="0.25">
      <c r="A11" s="5" t="s">
        <v>13</v>
      </c>
      <c r="B11" s="7" t="s">
        <v>14</v>
      </c>
      <c r="C11" s="7"/>
      <c r="D11" s="7"/>
      <c r="E11" s="7"/>
      <c r="F11" s="7"/>
      <c r="G11" s="7"/>
    </row>
    <row r="12" spans="1:7" ht="34.5" customHeight="1" x14ac:dyDescent="0.25">
      <c r="A12" s="5" t="s">
        <v>15</v>
      </c>
      <c r="B12" s="7" t="s">
        <v>5</v>
      </c>
      <c r="C12" s="7"/>
      <c r="D12" s="7"/>
      <c r="E12" s="7"/>
      <c r="F12" s="7"/>
      <c r="G12" s="7"/>
    </row>
    <row r="13" spans="1:7" ht="34.5" customHeight="1" x14ac:dyDescent="0.25">
      <c r="A13" s="5" t="s">
        <v>16</v>
      </c>
      <c r="B13" s="7" t="s">
        <v>5</v>
      </c>
      <c r="C13" s="7"/>
      <c r="D13" s="7"/>
      <c r="E13" s="7"/>
      <c r="F13" s="7"/>
      <c r="G13" s="7"/>
    </row>
    <row r="14" spans="1:7" ht="180" customHeight="1" x14ac:dyDescent="0.25">
      <c r="A14" s="6" t="s">
        <v>17</v>
      </c>
      <c r="B14" s="7" t="s">
        <v>18</v>
      </c>
      <c r="C14" s="7"/>
      <c r="D14" s="7"/>
      <c r="E14" s="7"/>
      <c r="F14" s="7"/>
      <c r="G14" s="7"/>
    </row>
    <row r="15" spans="1:7" ht="86.25" customHeight="1" x14ac:dyDescent="0.25">
      <c r="A15" s="6"/>
      <c r="B15" s="7" t="s">
        <v>19</v>
      </c>
      <c r="C15" s="7"/>
      <c r="D15" s="7"/>
      <c r="E15" s="7"/>
      <c r="F15" s="7"/>
      <c r="G15" s="7"/>
    </row>
    <row r="16" spans="1:7" ht="99" customHeight="1" x14ac:dyDescent="0.25">
      <c r="A16" s="6"/>
      <c r="B16" s="8" t="s">
        <v>20</v>
      </c>
      <c r="C16" s="8"/>
      <c r="D16" s="8"/>
      <c r="E16" s="8"/>
      <c r="F16" s="8"/>
      <c r="G16" s="8"/>
    </row>
    <row r="17" spans="1:12" ht="135" customHeight="1" x14ac:dyDescent="0.25">
      <c r="A17" s="6"/>
      <c r="B17" s="8" t="s">
        <v>21</v>
      </c>
      <c r="C17" s="8"/>
      <c r="D17" s="8"/>
      <c r="E17" s="8"/>
      <c r="F17" s="8"/>
      <c r="G17" s="8"/>
    </row>
    <row r="18" spans="1:12" ht="166.5" customHeight="1" x14ac:dyDescent="0.25">
      <c r="A18" s="6"/>
      <c r="B18" s="8" t="s">
        <v>22</v>
      </c>
      <c r="C18" s="8"/>
      <c r="D18" s="8"/>
      <c r="E18" s="8"/>
      <c r="F18" s="8"/>
      <c r="G18" s="8"/>
    </row>
    <row r="19" spans="1:12" ht="42" customHeight="1" x14ac:dyDescent="0.25">
      <c r="A19" s="6"/>
      <c r="B19" s="9" t="s">
        <v>23</v>
      </c>
      <c r="C19" s="9"/>
      <c r="D19" s="9"/>
      <c r="E19" s="9"/>
      <c r="F19" s="9"/>
      <c r="G19" s="9"/>
    </row>
    <row r="20" spans="1:12" ht="34.5" customHeight="1" x14ac:dyDescent="0.25">
      <c r="A20" s="10" t="s">
        <v>24</v>
      </c>
      <c r="B20" s="11" t="s">
        <v>25</v>
      </c>
      <c r="C20" s="11"/>
      <c r="D20" s="11"/>
      <c r="E20" s="11"/>
      <c r="F20" s="11"/>
      <c r="G20" s="11"/>
    </row>
    <row r="21" spans="1:12" ht="34.5" customHeight="1" x14ac:dyDescent="0.25">
      <c r="A21" s="10"/>
      <c r="B21" s="12" t="s">
        <v>26</v>
      </c>
      <c r="C21" s="12">
        <v>2026</v>
      </c>
      <c r="D21" s="12">
        <v>2027</v>
      </c>
      <c r="E21" s="12">
        <v>2028</v>
      </c>
      <c r="F21" s="12">
        <v>2029</v>
      </c>
      <c r="G21" s="12">
        <v>2030</v>
      </c>
    </row>
    <row r="22" spans="1:12" ht="34.5" customHeight="1" x14ac:dyDescent="0.25">
      <c r="A22" s="10" t="s">
        <v>27</v>
      </c>
      <c r="B22" s="13">
        <f>SUM(C22:G22)</f>
        <v>38769.13624</v>
      </c>
      <c r="C22" s="14">
        <f>'[1]6.Перечень мероприятий'!F29+'[1]6.Перечень мероприятий'!F116+'[1]6.Перечень мероприятий'!F304+'[1]6.Перечень мероприятий'!F358+'[1]6.Перечень мероприятий'!F569+'[1]6.Перечень мероприятий'!F626</f>
        <v>14940.08971</v>
      </c>
      <c r="D22" s="14">
        <f>'[1]6.Перечень мероприятий'!K29+'[1]6.Перечень мероприятий'!K116+'[1]6.Перечень мероприятий'!K304+'[1]6.Перечень мероприятий'!K358+'[1]6.Перечень мероприятий'!K569+'[1]6.Перечень мероприятий'!K626</f>
        <v>17665.547070000001</v>
      </c>
      <c r="E22" s="14">
        <f>'[1]6.Перечень мероприятий'!L29+'[1]6.Перечень мероприятий'!L116+'[1]6.Перечень мероприятий'!L304+'[1]6.Перечень мероприятий'!L358+'[1]6.Перечень мероприятий'!L569+'[1]6.Перечень мероприятий'!L626</f>
        <v>6163.49946</v>
      </c>
      <c r="F22" s="14">
        <f>'[1]6.Перечень мероприятий'!M29+'[1]6.Перечень мероприятий'!M116+'[1]6.Перечень мероприятий'!M304+'[1]6.Перечень мероприятий'!M358+'[1]6.Перечень мероприятий'!M569+'[1]6.Перечень мероприятий'!M626</f>
        <v>0</v>
      </c>
      <c r="G22" s="14">
        <f>'[1]6.Перечень мероприятий'!N29+'[1]6.Перечень мероприятий'!N116+'[1]6.Перечень мероприятий'!N304+'[1]6.Перечень мероприятий'!N358+'[1]6.Перечень мероприятий'!N569+'[1]6.Перечень мероприятий'!N626</f>
        <v>0</v>
      </c>
    </row>
    <row r="23" spans="1:12" ht="34.5" customHeight="1" x14ac:dyDescent="0.25">
      <c r="A23" s="10" t="s">
        <v>28</v>
      </c>
      <c r="B23" s="13">
        <f t="shared" ref="B23:B25" si="0">SUM(C23:G23)</f>
        <v>26141.933649999999</v>
      </c>
      <c r="C23" s="14">
        <f>'[1]6.Перечень мероприятий'!F30+'[1]6.Перечень мероприятий'!F117+'[1]6.Перечень мероприятий'!F305+'[1]6.Перечень мероприятий'!F359+'[1]6.Перечень мероприятий'!F570+'[1]6.Перечень мероприятий'!F627</f>
        <v>11736.248869999999</v>
      </c>
      <c r="D23" s="14">
        <f>'[1]6.Перечень мероприятий'!K30+'[1]6.Перечень мероприятий'!K117+'[1]6.Перечень мероприятий'!K305+'[1]6.Перечень мероприятий'!K359+'[1]6.Перечень мероприятий'!K570+'[1]6.Перечень мероприятий'!K627</f>
        <v>8939.9447</v>
      </c>
      <c r="E23" s="14">
        <f>'[1]6.Перечень мероприятий'!L30+'[1]6.Перечень мероприятий'!L117+'[1]6.Перечень мероприятий'!L305+'[1]6.Перечень мероприятий'!L359+'[1]6.Перечень мероприятий'!L570+'[1]6.Перечень мероприятий'!L627</f>
        <v>5465.7400799999996</v>
      </c>
      <c r="F23" s="14">
        <f>'[1]6.Перечень мероприятий'!M30+'[1]6.Перечень мероприятий'!M117+'[1]6.Перечень мероприятий'!M305+'[1]6.Перечень мероприятий'!M359+'[1]6.Перечень мероприятий'!M570+'[1]6.Перечень мероприятий'!M627</f>
        <v>0</v>
      </c>
      <c r="G23" s="14">
        <f>'[1]6.Перечень мероприятий'!N30+'[1]6.Перечень мероприятий'!N117+'[1]6.Перечень мероприятий'!N305+'[1]6.Перечень мероприятий'!N359+'[1]6.Перечень мероприятий'!N570+'[1]6.Перечень мероприятий'!N627</f>
        <v>0</v>
      </c>
    </row>
    <row r="24" spans="1:12" ht="34.5" customHeight="1" x14ac:dyDescent="0.25">
      <c r="A24" s="10" t="s">
        <v>29</v>
      </c>
      <c r="B24" s="13">
        <f t="shared" si="0"/>
        <v>2395149.9827299998</v>
      </c>
      <c r="C24" s="14">
        <f>'[1]6.Перечень мероприятий'!F31+'[1]6.Перечень мероприятий'!F118+'[1]6.Перечень мероприятий'!F306+'[1]6.Перечень мероприятий'!F360+'[1]6.Перечень мероприятий'!F571+'[1]6.Перечень мероприятий'!F628</f>
        <v>505224.48005999997</v>
      </c>
      <c r="D24" s="14">
        <f>'[1]6.Перечень мероприятий'!K31+'[1]6.Перечень мероприятий'!K118+'[1]6.Перечень мероприятий'!K306+'[1]6.Перечень мероприятий'!K360+'[1]6.Перечень мероприятий'!K571+'[1]6.Перечень мероприятий'!K628</f>
        <v>459623.11075999995</v>
      </c>
      <c r="E24" s="14">
        <f>'[1]6.Перечень мероприятий'!L31+'[1]6.Перечень мероприятий'!L118+'[1]6.Перечень мероприятий'!L306+'[1]6.Перечень мероприятий'!L360+'[1]6.Перечень мероприятий'!L571+'[1]6.Перечень мероприятий'!L628</f>
        <v>517451.88992999995</v>
      </c>
      <c r="F24" s="14">
        <f>'[1]6.Перечень мероприятий'!M31+'[1]6.Перечень мероприятий'!M118+'[1]6.Перечень мероприятий'!M306+'[1]6.Перечень мероприятий'!M360+'[1]6.Перечень мероприятий'!M571+'[1]6.Перечень мероприятий'!M628</f>
        <v>456425.25099000003</v>
      </c>
      <c r="G24" s="14">
        <f>'[1]6.Перечень мероприятий'!N31+'[1]6.Перечень мероприятий'!N118+'[1]6.Перечень мероприятий'!N306+'[1]6.Перечень мероприятий'!N360+'[1]6.Перечень мероприятий'!N571+'[1]6.Перечень мероприятий'!N628</f>
        <v>456425.25099000003</v>
      </c>
    </row>
    <row r="25" spans="1:12" ht="34.5" customHeight="1" x14ac:dyDescent="0.25">
      <c r="A25" s="10" t="s">
        <v>30</v>
      </c>
      <c r="B25" s="13">
        <f t="shared" si="0"/>
        <v>0</v>
      </c>
      <c r="C25" s="14">
        <f>'[1]6.Перечень мероприятий'!F32+'[1]6.Перечень мероприятий'!F119+'[1]6.Перечень мероприятий'!F307+'[1]6.Перечень мероприятий'!F361+'[1]6.Перечень мероприятий'!F572+'[1]6.Перечень мероприятий'!F629</f>
        <v>0</v>
      </c>
      <c r="D25" s="14">
        <f>'[1]6.Перечень мероприятий'!K32+'[1]6.Перечень мероприятий'!K119+'[1]6.Перечень мероприятий'!K307+'[1]6.Перечень мероприятий'!K361+'[1]6.Перечень мероприятий'!K572+'[1]6.Перечень мероприятий'!K629</f>
        <v>0</v>
      </c>
      <c r="E25" s="14">
        <f>'[1]6.Перечень мероприятий'!L32+'[1]6.Перечень мероприятий'!L119+'[1]6.Перечень мероприятий'!L307+'[1]6.Перечень мероприятий'!L361+'[1]6.Перечень мероприятий'!L572+'[1]6.Перечень мероприятий'!L629</f>
        <v>0</v>
      </c>
      <c r="F25" s="14">
        <f>'[1]6.Перечень мероприятий'!M32+'[1]6.Перечень мероприятий'!M119+'[1]6.Перечень мероприятий'!M307+'[1]6.Перечень мероприятий'!M361+'[1]6.Перечень мероприятий'!M572+'[1]6.Перечень мероприятий'!M629</f>
        <v>0</v>
      </c>
      <c r="G25" s="14">
        <f>'[1]6.Перечень мероприятий'!N32+'[1]6.Перечень мероприятий'!N119+'[1]6.Перечень мероприятий'!N307+'[1]6.Перечень мероприятий'!N361+'[1]6.Перечень мероприятий'!N572+'[1]6.Перечень мероприятий'!N629</f>
        <v>0</v>
      </c>
    </row>
    <row r="26" spans="1:12" ht="34.5" customHeight="1" x14ac:dyDescent="0.25">
      <c r="A26" s="10" t="s">
        <v>31</v>
      </c>
      <c r="B26" s="15">
        <f>SUM(B22:B25)</f>
        <v>2460061.0526199997</v>
      </c>
      <c r="C26" s="15">
        <f t="shared" ref="C26:G26" si="1">SUM(C22:C25)</f>
        <v>531900.81863999995</v>
      </c>
      <c r="D26" s="15">
        <f t="shared" si="1"/>
        <v>486228.60252999997</v>
      </c>
      <c r="E26" s="15">
        <f t="shared" si="1"/>
        <v>529081.12946999993</v>
      </c>
      <c r="F26" s="15">
        <f t="shared" si="1"/>
        <v>456425.25099000003</v>
      </c>
      <c r="G26" s="15">
        <f t="shared" si="1"/>
        <v>456425.25099000003</v>
      </c>
    </row>
    <row r="27" spans="1:12" ht="34.5" customHeight="1" x14ac:dyDescent="0.25">
      <c r="A27" s="16"/>
      <c r="B27" s="17"/>
      <c r="C27" s="17"/>
      <c r="D27" s="17"/>
      <c r="E27" s="17"/>
      <c r="F27" s="17"/>
      <c r="G27" s="18" t="s">
        <v>32</v>
      </c>
    </row>
    <row r="29" spans="1:12" ht="34.5" customHeight="1" x14ac:dyDescent="0.25">
      <c r="H29" s="19"/>
      <c r="I29" s="19"/>
      <c r="J29" s="19"/>
      <c r="K29" s="19"/>
      <c r="L29" s="19"/>
    </row>
    <row r="30" spans="1:12" ht="34.5" customHeight="1" x14ac:dyDescent="0.25">
      <c r="H30" s="19"/>
      <c r="I30" s="19"/>
      <c r="J30" s="19"/>
      <c r="K30" s="19"/>
      <c r="L30" s="19"/>
    </row>
    <row r="31" spans="1:12" ht="34.5" customHeight="1" x14ac:dyDescent="0.25">
      <c r="H31" s="19"/>
      <c r="I31" s="19"/>
      <c r="J31" s="19"/>
      <c r="K31" s="19"/>
      <c r="L31" s="19"/>
    </row>
    <row r="32" spans="1:12" ht="34.5" customHeight="1" x14ac:dyDescent="0.25">
      <c r="H32" s="19"/>
      <c r="I32" s="19"/>
      <c r="J32" s="19"/>
      <c r="K32" s="19"/>
      <c r="L32" s="19"/>
    </row>
    <row r="33" spans="8:12" ht="34.5" customHeight="1" x14ac:dyDescent="0.25">
      <c r="H33" s="19"/>
      <c r="I33" s="19"/>
      <c r="J33" s="19"/>
      <c r="K33" s="19"/>
      <c r="L33" s="19"/>
    </row>
    <row r="34" spans="8:12" ht="34.5" customHeight="1" x14ac:dyDescent="0.25">
      <c r="H34" s="19"/>
      <c r="I34" s="19"/>
      <c r="J34" s="19"/>
      <c r="K34" s="19"/>
      <c r="L34" s="19"/>
    </row>
    <row r="35" spans="8:12" ht="34.5" customHeight="1" x14ac:dyDescent="0.25">
      <c r="H35" s="19"/>
      <c r="I35" s="19"/>
      <c r="J35" s="19"/>
      <c r="K35" s="19"/>
      <c r="L35" s="19"/>
    </row>
  </sheetData>
  <mergeCells count="20">
    <mergeCell ref="B20:G20"/>
    <mergeCell ref="A14:A19"/>
    <mergeCell ref="B14:G14"/>
    <mergeCell ref="B15:G15"/>
    <mergeCell ref="B16:G16"/>
    <mergeCell ref="B17:G17"/>
    <mergeCell ref="B18:G18"/>
    <mergeCell ref="B19:G19"/>
    <mergeCell ref="B8:G8"/>
    <mergeCell ref="B9:G9"/>
    <mergeCell ref="B10:G10"/>
    <mergeCell ref="B11:G11"/>
    <mergeCell ref="B12:G12"/>
    <mergeCell ref="B13:G13"/>
    <mergeCell ref="E1:G1"/>
    <mergeCell ref="A2:G2"/>
    <mergeCell ref="B4:G4"/>
    <mergeCell ref="B5:G5"/>
    <mergeCell ref="B6:G6"/>
    <mergeCell ref="B7:G7"/>
  </mergeCells>
  <pageMargins left="0.70866141732283472" right="0.19685039370078741" top="0.74803149606299213" bottom="0.74803149606299213" header="0.31496062992125984" footer="0.31496062992125984"/>
  <pageSetup paperSize="9" scale="64" fitToHeight="2"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2026-07-21T07:53:51Z</dcterms:modified>
</cp:coreProperties>
</file>