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17" i="1"/>
  <c r="E17" i="1" s="1"/>
  <c r="E16" i="1"/>
  <c r="K15" i="1"/>
  <c r="E15" i="1"/>
  <c r="E14" i="1"/>
  <c r="E13" i="1"/>
  <c r="N12" i="1"/>
  <c r="M12" i="1"/>
  <c r="E12" i="1" s="1"/>
  <c r="L12" i="1"/>
  <c r="K12" i="1"/>
  <c r="F12" i="1"/>
  <c r="N11" i="1"/>
  <c r="N26" i="1" s="1"/>
  <c r="M11" i="1"/>
  <c r="M26" i="1" s="1"/>
  <c r="L11" i="1"/>
  <c r="L26" i="1" s="1"/>
  <c r="K11" i="1"/>
  <c r="K26" i="1" s="1"/>
  <c r="F11" i="1"/>
  <c r="F26" i="1" s="1"/>
  <c r="N10" i="1"/>
  <c r="N25" i="1" s="1"/>
  <c r="M10" i="1"/>
  <c r="E10" i="1" s="1"/>
  <c r="L10" i="1"/>
  <c r="L25" i="1" s="1"/>
  <c r="K10" i="1"/>
  <c r="K25" i="1" s="1"/>
  <c r="F10" i="1"/>
  <c r="F25" i="1" s="1"/>
  <c r="N9" i="1"/>
  <c r="N24" i="1" s="1"/>
  <c r="M9" i="1"/>
  <c r="M24" i="1" s="1"/>
  <c r="L9" i="1"/>
  <c r="L24" i="1" s="1"/>
  <c r="K9" i="1"/>
  <c r="K24" i="1" s="1"/>
  <c r="F9" i="1"/>
  <c r="F24" i="1" s="1"/>
  <c r="N8" i="1"/>
  <c r="N23" i="1" s="1"/>
  <c r="N22" i="1" s="1"/>
  <c r="M8" i="1"/>
  <c r="M7" i="1" s="1"/>
  <c r="L8" i="1"/>
  <c r="L23" i="1" s="1"/>
  <c r="K8" i="1"/>
  <c r="K23" i="1" s="1"/>
  <c r="F8" i="1"/>
  <c r="F23" i="1" s="1"/>
  <c r="E8" i="1"/>
  <c r="N7" i="1"/>
  <c r="L7" i="1"/>
  <c r="K7" i="1"/>
  <c r="F7" i="1"/>
  <c r="F22" i="1" l="1"/>
  <c r="E24" i="1"/>
  <c r="E25" i="1"/>
  <c r="K22" i="1"/>
  <c r="L22" i="1"/>
  <c r="E26" i="1"/>
  <c r="M25" i="1"/>
  <c r="M23" i="1"/>
  <c r="M22" i="1" s="1"/>
  <c r="E9" i="1"/>
  <c r="E7" i="1" s="1"/>
  <c r="E11" i="1"/>
  <c r="E23" i="1" l="1"/>
  <c r="E22" i="1"/>
</calcChain>
</file>

<file path=xl/sharedStrings.xml><?xml version="1.0" encoding="utf-8"?>
<sst xmlns="http://schemas.openxmlformats.org/spreadsheetml/2006/main" count="49" uniqueCount="30">
  <si>
    <t>Приложение № 2 к постановлению
Администрации городского округа Жуковский
от 20.07.2026 №889</t>
  </si>
  <si>
    <t xml:space="preserve">                    «8.  Перечень мероприятий подпрограммы III «Обеспечивающая подпрограмма»</t>
  </si>
  <si>
    <t>№ п/п</t>
  </si>
  <si>
    <t>Мероприятие подпрограммы</t>
  </si>
  <si>
    <t>Сроки исполнения мероприятия</t>
  </si>
  <si>
    <t>Источники финансирования</t>
  </si>
  <si>
    <t>Всего (тыс. руб.)</t>
  </si>
  <si>
    <t>Объем финансирования по годам (тыс. 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</si>
  <si>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</si>
  <si>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</si>
  <si>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</si>
  <si>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</si>
  <si>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</si>
  <si>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</si>
  <si>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r>
      <rPr>
        <b/>
        <sz val="10"/>
        <color theme="1"/>
        <rFont val="Times New Roman"/>
        <family val="1"/>
        <charset val="204"/>
      </rPr>
      <t xml:space="preserve">Основное мероприятие 01. </t>
    </r>
    <r>
      <rPr>
        <sz val="10"/>
        <color theme="1"/>
        <rFont val="Times New Roman"/>
        <family val="1"/>
        <charset val="204"/>
      </rPr>
      <t>Создание условий для реализации полномочий органов местного самоуправления</t>
    </r>
  </si>
  <si>
    <t>2026-2030</t>
  </si>
  <si>
    <t>Итого:</t>
  </si>
  <si>
    <t>Муниципальное бюджетное учреждение городского округа Жуковский «Многофункциональный центр предоставления государственных и муниципальных услуг»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</si>
  <si>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</si>
  <si>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</si>
  <si>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</si>
  <si>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средства</t>
  </si>
  <si>
    <t>1.1</t>
  </si>
  <si>
    <r>
      <rPr>
        <b/>
        <sz val="10"/>
        <color theme="1"/>
        <rFont val="Times New Roman"/>
        <family val="1"/>
        <charset val="204"/>
      </rPr>
      <t xml:space="preserve">Мероприятие 01.01. </t>
    </r>
    <r>
      <rPr>
        <sz val="10"/>
        <color theme="1"/>
        <rFont val="Times New Roman"/>
        <family val="1"/>
        <charset val="204"/>
      </rPr>
      <t>Расходы на обеспечение деятельности (оказание услуг) муниципальных учреждений - многофункциональный центр  предоставления государственных и муниципальных услуг</t>
    </r>
  </si>
  <si>
    <t>1.2</t>
  </si>
  <si>
    <r>
      <rPr>
        <b/>
        <sz val="10"/>
        <color theme="1"/>
        <rFont val="Times New Roman"/>
        <family val="1"/>
        <charset val="204"/>
      </rPr>
      <t xml:space="preserve">Мероприятие 01.02. </t>
    </r>
    <r>
      <rPr>
        <sz val="10"/>
        <color theme="1"/>
        <rFont val="Times New Roman"/>
        <family val="1"/>
        <charset val="204"/>
      </rPr>
      <t>Обеспечение оборудованием и поддержание работоспособности многофункциональных центров предоставления государственных и муниципальных услуг</t>
    </r>
  </si>
  <si>
    <t>2</t>
  </si>
  <si>
    <t>Итого по подпрограмме</t>
  </si>
  <si>
    <t>______________________</t>
  </si>
  <si>
    <t>»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</si>
</sst>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/>
    <xf numFmtId="16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16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workbookViewId="0">
      <selection activeCell="V5" sqref="V5"/>
    </sheetView>
  </sheetViews>
  <sheetFormatPr defaultRowHeight="15" x14ac:dyDescent="0.25"/>
  <cols>
    <col min="1" max="1" width="6.28515625" customWidth="1"/>
    <col min="2" max="2" width="26.140625" customWidth="1"/>
    <col min="3" max="3" width="12.5703125" customWidth="1"/>
    <col min="4" max="4" width="17.7109375" customWidth="1"/>
    <col min="5" max="5" width="13" customWidth="1"/>
    <col min="6" max="6" width="5.5703125" customWidth="1"/>
    <col min="7" max="7" width="2.28515625" customWidth="1"/>
    <col min="8" max="8" width="2.140625" customWidth="1"/>
    <col min="9" max="9" width="2.42578125" customWidth="1"/>
    <col min="10" max="10" width="0.7109375" customWidth="1"/>
    <col min="11" max="12" width="13" customWidth="1"/>
    <col min="13" max="13" width="12.5703125" customWidth="1"/>
    <col min="14" max="14" width="12.85546875" customWidth="1"/>
    <col min="15" max="15" width="21.42578125" customWidth="1"/>
  </cols>
  <sheetData>
    <row r="1" spans="1:16" ht="53.25" customHeight="1" x14ac:dyDescent="0.25">
      <c r="M1" s="1" t="s">
        <v>0</v>
      </c>
      <c r="N1" s="1"/>
      <c r="O1" s="1"/>
    </row>
    <row r="2" spans="1:16" ht="44.2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</row>
    <row r="3" spans="1:1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  <c r="N3" s="5"/>
      <c r="O3" s="5"/>
    </row>
    <row r="4" spans="1:16" x14ac:dyDescent="0.2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7"/>
      <c r="H4" s="7"/>
      <c r="I4" s="7"/>
      <c r="J4" s="7"/>
      <c r="K4" s="7"/>
      <c r="L4" s="7"/>
      <c r="M4" s="7"/>
      <c r="N4" s="7"/>
      <c r="O4" s="6" t="s">
        <v>8</v>
      </c>
      <c r="P4" s="8"/>
    </row>
    <row r="5" spans="1:16" ht="34.5" customHeight="1" x14ac:dyDescent="0.25">
      <c r="A5" s="6"/>
      <c r="B5" s="7"/>
      <c r="C5" s="7"/>
      <c r="D5" s="7"/>
      <c r="E5" s="7"/>
      <c r="F5" s="6" t="s">
        <v>9</v>
      </c>
      <c r="G5" s="9"/>
      <c r="H5" s="9"/>
      <c r="I5" s="9"/>
      <c r="J5" s="9"/>
      <c r="K5" s="10" t="s">
        <v>10</v>
      </c>
      <c r="L5" s="10" t="s">
        <v>11</v>
      </c>
      <c r="M5" s="10" t="s">
        <v>12</v>
      </c>
      <c r="N5" s="10" t="s">
        <v>13</v>
      </c>
      <c r="O5" s="7"/>
      <c r="P5" s="8"/>
    </row>
    <row r="6" spans="1:16" x14ac:dyDescent="0.25">
      <c r="A6" s="11">
        <v>1</v>
      </c>
      <c r="B6" s="10">
        <v>2</v>
      </c>
      <c r="C6" s="10">
        <v>3</v>
      </c>
      <c r="D6" s="10">
        <v>4</v>
      </c>
      <c r="E6" s="10">
        <v>5</v>
      </c>
      <c r="F6" s="12">
        <v>6</v>
      </c>
      <c r="G6" s="13"/>
      <c r="H6" s="13"/>
      <c r="I6" s="13"/>
      <c r="J6" s="13"/>
      <c r="K6" s="10">
        <v>7</v>
      </c>
      <c r="L6" s="10">
        <v>8</v>
      </c>
      <c r="M6" s="10">
        <v>9</v>
      </c>
      <c r="N6" s="10">
        <v>10</v>
      </c>
      <c r="O6" s="10">
        <v>11</v>
      </c>
      <c r="P6" s="8"/>
    </row>
    <row r="7" spans="1:16" x14ac:dyDescent="0.25">
      <c r="A7" s="14">
        <v>1</v>
      </c>
      <c r="B7" s="15" t="s">
        <v>14</v>
      </c>
      <c r="C7" s="16" t="s">
        <v>15</v>
      </c>
      <c r="D7" s="17" t="s">
        <v>16</v>
      </c>
      <c r="E7" s="18">
        <f>E8+E9+E10+E11</f>
        <v>548283.76049999997</v>
      </c>
      <c r="F7" s="19">
        <f>F8+F9+F10+F11</f>
        <v>110083</v>
      </c>
      <c r="G7" s="20"/>
      <c r="H7" s="20"/>
      <c r="I7" s="20"/>
      <c r="J7" s="20"/>
      <c r="K7" s="21">
        <f>K8+K9+K10+K11</f>
        <v>99851.471510000003</v>
      </c>
      <c r="L7" s="21">
        <f t="shared" ref="L7:N7" si="0">L8+L9+L10+L11</f>
        <v>112783.09633</v>
      </c>
      <c r="M7" s="18">
        <f t="shared" si="0"/>
        <v>112783.09633</v>
      </c>
      <c r="N7" s="18">
        <f t="shared" si="0"/>
        <v>112783.09633</v>
      </c>
      <c r="O7" s="16" t="s">
        <v>17</v>
      </c>
      <c r="P7" s="8"/>
    </row>
    <row r="8" spans="1:16" ht="38.25" x14ac:dyDescent="0.25">
      <c r="A8" s="7"/>
      <c r="B8" s="7"/>
      <c r="C8" s="7"/>
      <c r="D8" s="22" t="s">
        <v>18</v>
      </c>
      <c r="E8" s="23">
        <f t="shared" ref="E8:E16" si="1">F8+K8+L8+M8+N8</f>
        <v>0</v>
      </c>
      <c r="F8" s="24">
        <f>F13+F18</f>
        <v>0</v>
      </c>
      <c r="G8" s="25"/>
      <c r="H8" s="25"/>
      <c r="I8" s="25"/>
      <c r="J8" s="25"/>
      <c r="K8" s="23">
        <f t="shared" ref="K8:N11" si="2">K13+K18</f>
        <v>0</v>
      </c>
      <c r="L8" s="23">
        <f t="shared" si="2"/>
        <v>0</v>
      </c>
      <c r="M8" s="23">
        <f t="shared" si="2"/>
        <v>0</v>
      </c>
      <c r="N8" s="23">
        <f t="shared" si="2"/>
        <v>0</v>
      </c>
      <c r="O8" s="26"/>
      <c r="P8" s="8"/>
    </row>
    <row r="9" spans="1:16" ht="38.25" x14ac:dyDescent="0.25">
      <c r="A9" s="7"/>
      <c r="B9" s="7"/>
      <c r="C9" s="7"/>
      <c r="D9" s="22" t="s">
        <v>19</v>
      </c>
      <c r="E9" s="23">
        <f t="shared" si="1"/>
        <v>0</v>
      </c>
      <c r="F9" s="24">
        <f>F14+F19</f>
        <v>0</v>
      </c>
      <c r="G9" s="25"/>
      <c r="H9" s="25"/>
      <c r="I9" s="25"/>
      <c r="J9" s="25"/>
      <c r="K9" s="23">
        <f t="shared" si="2"/>
        <v>0</v>
      </c>
      <c r="L9" s="23">
        <f t="shared" si="2"/>
        <v>0</v>
      </c>
      <c r="M9" s="23">
        <f t="shared" si="2"/>
        <v>0</v>
      </c>
      <c r="N9" s="23">
        <f t="shared" si="2"/>
        <v>0</v>
      </c>
      <c r="O9" s="26"/>
      <c r="P9" s="8"/>
    </row>
    <row r="10" spans="1:16" ht="38.25" x14ac:dyDescent="0.25">
      <c r="A10" s="7"/>
      <c r="B10" s="7"/>
      <c r="C10" s="7"/>
      <c r="D10" s="22" t="s">
        <v>20</v>
      </c>
      <c r="E10" s="23">
        <f t="shared" si="1"/>
        <v>548283.76049999997</v>
      </c>
      <c r="F10" s="24">
        <f>F15+F20</f>
        <v>110083</v>
      </c>
      <c r="G10" s="25"/>
      <c r="H10" s="25"/>
      <c r="I10" s="25"/>
      <c r="J10" s="25"/>
      <c r="K10" s="23">
        <f t="shared" si="2"/>
        <v>99851.471510000003</v>
      </c>
      <c r="L10" s="23">
        <f t="shared" si="2"/>
        <v>112783.09633</v>
      </c>
      <c r="M10" s="23">
        <f t="shared" si="2"/>
        <v>112783.09633</v>
      </c>
      <c r="N10" s="23">
        <f t="shared" si="2"/>
        <v>112783.09633</v>
      </c>
      <c r="O10" s="26"/>
      <c r="P10" s="8"/>
    </row>
    <row r="11" spans="1:16" ht="25.5" x14ac:dyDescent="0.25">
      <c r="A11" s="7"/>
      <c r="B11" s="7"/>
      <c r="C11" s="7"/>
      <c r="D11" s="27" t="s">
        <v>21</v>
      </c>
      <c r="E11" s="23">
        <f t="shared" si="1"/>
        <v>0</v>
      </c>
      <c r="F11" s="24">
        <f>F16+F21</f>
        <v>0</v>
      </c>
      <c r="G11" s="25"/>
      <c r="H11" s="25"/>
      <c r="I11" s="25"/>
      <c r="J11" s="25"/>
      <c r="K11" s="23">
        <f t="shared" si="2"/>
        <v>0</v>
      </c>
      <c r="L11" s="23">
        <f t="shared" si="2"/>
        <v>0</v>
      </c>
      <c r="M11" s="23">
        <f t="shared" si="2"/>
        <v>0</v>
      </c>
      <c r="N11" s="23">
        <f t="shared" si="2"/>
        <v>0</v>
      </c>
      <c r="O11" s="26"/>
      <c r="P11" s="8"/>
    </row>
    <row r="12" spans="1:16" ht="21" customHeight="1" x14ac:dyDescent="0.25">
      <c r="A12" s="14" t="s">
        <v>22</v>
      </c>
      <c r="B12" s="28" t="s">
        <v>23</v>
      </c>
      <c r="C12" s="16" t="s">
        <v>15</v>
      </c>
      <c r="D12" s="17" t="s">
        <v>16</v>
      </c>
      <c r="E12" s="18">
        <f t="shared" si="1"/>
        <v>548283.76049999997</v>
      </c>
      <c r="F12" s="19">
        <f>F13+F14+F15+F16</f>
        <v>110083</v>
      </c>
      <c r="G12" s="29"/>
      <c r="H12" s="29"/>
      <c r="I12" s="29"/>
      <c r="J12" s="29"/>
      <c r="K12" s="18">
        <f>K13+K14+K15+K16</f>
        <v>99851.471510000003</v>
      </c>
      <c r="L12" s="18">
        <f>L13+L14+L15+L16</f>
        <v>112783.09633</v>
      </c>
      <c r="M12" s="18">
        <f>M13+M14+M15+M16</f>
        <v>112783.09633</v>
      </c>
      <c r="N12" s="18">
        <f>N13+N14+N15+N16</f>
        <v>112783.09633</v>
      </c>
      <c r="O12" s="16" t="s">
        <v>17</v>
      </c>
      <c r="P12" s="8"/>
    </row>
    <row r="13" spans="1:16" ht="38.25" x14ac:dyDescent="0.25">
      <c r="A13" s="30"/>
      <c r="B13" s="7"/>
      <c r="C13" s="7"/>
      <c r="D13" s="22" t="s">
        <v>18</v>
      </c>
      <c r="E13" s="23">
        <f t="shared" si="1"/>
        <v>0</v>
      </c>
      <c r="F13" s="24">
        <v>0</v>
      </c>
      <c r="G13" s="25"/>
      <c r="H13" s="25"/>
      <c r="I13" s="25"/>
      <c r="J13" s="25"/>
      <c r="K13" s="23">
        <v>0</v>
      </c>
      <c r="L13" s="23">
        <v>0</v>
      </c>
      <c r="M13" s="23">
        <v>0</v>
      </c>
      <c r="N13" s="23">
        <v>0</v>
      </c>
      <c r="O13" s="26"/>
      <c r="P13" s="8"/>
    </row>
    <row r="14" spans="1:16" ht="38.25" x14ac:dyDescent="0.25">
      <c r="A14" s="30"/>
      <c r="B14" s="7"/>
      <c r="C14" s="7"/>
      <c r="D14" s="22" t="s">
        <v>19</v>
      </c>
      <c r="E14" s="23">
        <f t="shared" si="1"/>
        <v>0</v>
      </c>
      <c r="F14" s="24">
        <v>0</v>
      </c>
      <c r="G14" s="25"/>
      <c r="H14" s="25"/>
      <c r="I14" s="25"/>
      <c r="J14" s="25"/>
      <c r="K14" s="23">
        <v>0</v>
      </c>
      <c r="L14" s="23">
        <v>0</v>
      </c>
      <c r="M14" s="23">
        <v>0</v>
      </c>
      <c r="N14" s="23">
        <v>0</v>
      </c>
      <c r="O14" s="26"/>
      <c r="P14" s="8"/>
    </row>
    <row r="15" spans="1:16" ht="38.25" x14ac:dyDescent="0.25">
      <c r="A15" s="30"/>
      <c r="B15" s="7"/>
      <c r="C15" s="7"/>
      <c r="D15" s="22" t="s">
        <v>20</v>
      </c>
      <c r="E15" s="23">
        <f>F15+K15+L15+M15+N15</f>
        <v>548283.76049999997</v>
      </c>
      <c r="F15" s="24">
        <v>110083</v>
      </c>
      <c r="G15" s="25"/>
      <c r="H15" s="25"/>
      <c r="I15" s="25"/>
      <c r="J15" s="25"/>
      <c r="K15" s="31">
        <f>110696-10844.52849</f>
        <v>99851.471510000003</v>
      </c>
      <c r="L15" s="23">
        <v>112783.09633</v>
      </c>
      <c r="M15" s="23">
        <v>112783.09633</v>
      </c>
      <c r="N15" s="23">
        <v>112783.09633</v>
      </c>
      <c r="O15" s="26"/>
      <c r="P15" s="8"/>
    </row>
    <row r="16" spans="1:16" ht="25.5" x14ac:dyDescent="0.25">
      <c r="A16" s="30"/>
      <c r="B16" s="7"/>
      <c r="C16" s="7"/>
      <c r="D16" s="22" t="s">
        <v>21</v>
      </c>
      <c r="E16" s="23">
        <f t="shared" si="1"/>
        <v>0</v>
      </c>
      <c r="F16" s="24">
        <v>0</v>
      </c>
      <c r="G16" s="32"/>
      <c r="H16" s="32"/>
      <c r="I16" s="32"/>
      <c r="J16" s="32"/>
      <c r="K16" s="23">
        <v>0</v>
      </c>
      <c r="L16" s="23">
        <v>0</v>
      </c>
      <c r="M16" s="23">
        <v>0</v>
      </c>
      <c r="N16" s="23">
        <v>0</v>
      </c>
      <c r="O16" s="26"/>
      <c r="P16" s="8"/>
    </row>
    <row r="17" spans="1:16" ht="18.75" customHeight="1" x14ac:dyDescent="0.25">
      <c r="A17" s="14" t="s">
        <v>24</v>
      </c>
      <c r="B17" s="15" t="s">
        <v>25</v>
      </c>
      <c r="C17" s="16" t="s">
        <v>15</v>
      </c>
      <c r="D17" s="17" t="s">
        <v>16</v>
      </c>
      <c r="E17" s="33">
        <f>F17+K17+L17+M17+N17</f>
        <v>0</v>
      </c>
      <c r="F17" s="34">
        <f>F18+F19+F20+F21</f>
        <v>0</v>
      </c>
      <c r="G17" s="35"/>
      <c r="H17" s="35"/>
      <c r="I17" s="35"/>
      <c r="J17" s="35"/>
      <c r="K17" s="33">
        <v>0</v>
      </c>
      <c r="L17" s="33">
        <v>0</v>
      </c>
      <c r="M17" s="33">
        <v>0</v>
      </c>
      <c r="N17" s="33">
        <v>0</v>
      </c>
      <c r="O17" s="16" t="s">
        <v>17</v>
      </c>
      <c r="P17" s="8"/>
    </row>
    <row r="18" spans="1:16" ht="38.25" x14ac:dyDescent="0.25">
      <c r="A18" s="36"/>
      <c r="B18" s="30"/>
      <c r="C18" s="7"/>
      <c r="D18" s="22" t="s">
        <v>18</v>
      </c>
      <c r="E18" s="37">
        <v>0</v>
      </c>
      <c r="F18" s="38">
        <v>0</v>
      </c>
      <c r="G18" s="39"/>
      <c r="H18" s="39"/>
      <c r="I18" s="39"/>
      <c r="J18" s="39"/>
      <c r="K18" s="37">
        <v>0</v>
      </c>
      <c r="L18" s="37">
        <v>0</v>
      </c>
      <c r="M18" s="37">
        <v>0</v>
      </c>
      <c r="N18" s="37">
        <v>0</v>
      </c>
      <c r="O18" s="26"/>
      <c r="P18" s="8"/>
    </row>
    <row r="19" spans="1:16" ht="38.25" x14ac:dyDescent="0.25">
      <c r="A19" s="36"/>
      <c r="B19" s="30"/>
      <c r="C19" s="7"/>
      <c r="D19" s="22" t="s">
        <v>19</v>
      </c>
      <c r="E19" s="37">
        <v>0</v>
      </c>
      <c r="F19" s="38">
        <v>0</v>
      </c>
      <c r="G19" s="39"/>
      <c r="H19" s="39"/>
      <c r="I19" s="39"/>
      <c r="J19" s="39"/>
      <c r="K19" s="37">
        <v>0</v>
      </c>
      <c r="L19" s="37">
        <v>0</v>
      </c>
      <c r="M19" s="37">
        <v>0</v>
      </c>
      <c r="N19" s="37">
        <v>0</v>
      </c>
      <c r="O19" s="26"/>
      <c r="P19" s="8"/>
    </row>
    <row r="20" spans="1:16" ht="38.25" x14ac:dyDescent="0.25">
      <c r="A20" s="36"/>
      <c r="B20" s="30"/>
      <c r="C20" s="7"/>
      <c r="D20" s="22" t="s">
        <v>20</v>
      </c>
      <c r="E20" s="37">
        <f>F20+K20+L20+M20+N20</f>
        <v>0</v>
      </c>
      <c r="F20" s="38">
        <v>0</v>
      </c>
      <c r="G20" s="39"/>
      <c r="H20" s="39"/>
      <c r="I20" s="39"/>
      <c r="J20" s="39"/>
      <c r="K20" s="37">
        <v>0</v>
      </c>
      <c r="L20" s="37">
        <v>0</v>
      </c>
      <c r="M20" s="37">
        <v>0</v>
      </c>
      <c r="N20" s="37">
        <v>0</v>
      </c>
      <c r="O20" s="26"/>
      <c r="P20" s="8"/>
    </row>
    <row r="21" spans="1:16" ht="25.5" x14ac:dyDescent="0.25">
      <c r="A21" s="36"/>
      <c r="B21" s="30"/>
      <c r="C21" s="7"/>
      <c r="D21" s="22" t="s">
        <v>21</v>
      </c>
      <c r="E21" s="37">
        <v>0</v>
      </c>
      <c r="F21" s="38">
        <v>0</v>
      </c>
      <c r="G21" s="39"/>
      <c r="H21" s="39"/>
      <c r="I21" s="39"/>
      <c r="J21" s="39"/>
      <c r="K21" s="37">
        <v>0</v>
      </c>
      <c r="L21" s="37">
        <v>0</v>
      </c>
      <c r="M21" s="37">
        <v>0</v>
      </c>
      <c r="N21" s="37">
        <v>0</v>
      </c>
      <c r="O21" s="26"/>
      <c r="P21" s="8"/>
    </row>
    <row r="22" spans="1:16" ht="21.75" customHeight="1" x14ac:dyDescent="0.25">
      <c r="A22" s="14" t="s">
        <v>26</v>
      </c>
      <c r="B22" s="40" t="s">
        <v>27</v>
      </c>
      <c r="C22" s="41"/>
      <c r="D22" s="17" t="s">
        <v>16</v>
      </c>
      <c r="E22" s="18">
        <f>F22+K22+L22+M22+N22</f>
        <v>548283.76049999997</v>
      </c>
      <c r="F22" s="19">
        <f>F23+F24+F25+F26</f>
        <v>110083</v>
      </c>
      <c r="G22" s="29"/>
      <c r="H22" s="29"/>
      <c r="I22" s="29"/>
      <c r="J22" s="29"/>
      <c r="K22" s="18">
        <f>K23+K24+K25+K26</f>
        <v>99851.471510000003</v>
      </c>
      <c r="L22" s="18">
        <f>L23+L24+L25+L26</f>
        <v>112783.09633</v>
      </c>
      <c r="M22" s="18">
        <f>M23+M24+M25+M26</f>
        <v>112783.09633</v>
      </c>
      <c r="N22" s="42">
        <f>N23+N24+N25+N26</f>
        <v>112783.09633</v>
      </c>
      <c r="O22" s="36"/>
      <c r="P22" s="8"/>
    </row>
    <row r="23" spans="1:16" ht="38.25" x14ac:dyDescent="0.25">
      <c r="A23" s="7"/>
      <c r="B23" s="43"/>
      <c r="C23" s="41"/>
      <c r="D23" s="22" t="s">
        <v>18</v>
      </c>
      <c r="E23" s="18">
        <f>F23+K23+L23+M23+N23</f>
        <v>0</v>
      </c>
      <c r="F23" s="19">
        <f>F8</f>
        <v>0</v>
      </c>
      <c r="G23" s="20"/>
      <c r="H23" s="20"/>
      <c r="I23" s="20"/>
      <c r="J23" s="20"/>
      <c r="K23" s="18">
        <f t="shared" ref="K23:N26" si="3">K8</f>
        <v>0</v>
      </c>
      <c r="L23" s="18">
        <f t="shared" si="3"/>
        <v>0</v>
      </c>
      <c r="M23" s="18">
        <f t="shared" si="3"/>
        <v>0</v>
      </c>
      <c r="N23" s="44">
        <f t="shared" si="3"/>
        <v>0</v>
      </c>
      <c r="O23" s="36"/>
      <c r="P23" s="8"/>
    </row>
    <row r="24" spans="1:16" ht="38.25" x14ac:dyDescent="0.25">
      <c r="A24" s="7"/>
      <c r="B24" s="43"/>
      <c r="C24" s="41"/>
      <c r="D24" s="22" t="s">
        <v>19</v>
      </c>
      <c r="E24" s="18">
        <f>F24+K24+L24+M24+N24</f>
        <v>0</v>
      </c>
      <c r="F24" s="19">
        <f>F9</f>
        <v>0</v>
      </c>
      <c r="G24" s="29"/>
      <c r="H24" s="29"/>
      <c r="I24" s="29"/>
      <c r="J24" s="29"/>
      <c r="K24" s="18">
        <f t="shared" si="3"/>
        <v>0</v>
      </c>
      <c r="L24" s="18">
        <f t="shared" si="3"/>
        <v>0</v>
      </c>
      <c r="M24" s="18">
        <f t="shared" si="3"/>
        <v>0</v>
      </c>
      <c r="N24" s="44">
        <f t="shared" si="3"/>
        <v>0</v>
      </c>
      <c r="O24" s="36"/>
      <c r="P24" s="8"/>
    </row>
    <row r="25" spans="1:16" ht="38.25" x14ac:dyDescent="0.25">
      <c r="A25" s="7"/>
      <c r="B25" s="43"/>
      <c r="C25" s="41"/>
      <c r="D25" s="22" t="s">
        <v>20</v>
      </c>
      <c r="E25" s="18">
        <f>F25+K25+L25+M25+N25</f>
        <v>548283.76049999997</v>
      </c>
      <c r="F25" s="19">
        <f>F10</f>
        <v>110083</v>
      </c>
      <c r="G25" s="20"/>
      <c r="H25" s="20"/>
      <c r="I25" s="20"/>
      <c r="J25" s="20"/>
      <c r="K25" s="18">
        <f t="shared" si="3"/>
        <v>99851.471510000003</v>
      </c>
      <c r="L25" s="18">
        <f t="shared" si="3"/>
        <v>112783.09633</v>
      </c>
      <c r="M25" s="18">
        <f t="shared" si="3"/>
        <v>112783.09633</v>
      </c>
      <c r="N25" s="44">
        <f t="shared" si="3"/>
        <v>112783.09633</v>
      </c>
      <c r="O25" s="36"/>
      <c r="P25" s="8"/>
    </row>
    <row r="26" spans="1:16" ht="25.5" x14ac:dyDescent="0.25">
      <c r="A26" s="7"/>
      <c r="B26" s="43"/>
      <c r="C26" s="41"/>
      <c r="D26" s="22" t="s">
        <v>21</v>
      </c>
      <c r="E26" s="18">
        <f>F26+K26+L26+M26+N26</f>
        <v>0</v>
      </c>
      <c r="F26" s="19">
        <f>F11</f>
        <v>0</v>
      </c>
      <c r="G26" s="20"/>
      <c r="H26" s="20"/>
      <c r="I26" s="20"/>
      <c r="J26" s="20"/>
      <c r="K26" s="18">
        <f t="shared" si="3"/>
        <v>0</v>
      </c>
      <c r="L26" s="18">
        <f t="shared" si="3"/>
        <v>0</v>
      </c>
      <c r="M26" s="18">
        <f t="shared" si="3"/>
        <v>0</v>
      </c>
      <c r="N26" s="44">
        <f t="shared" si="3"/>
        <v>0</v>
      </c>
      <c r="O26" s="36"/>
      <c r="P26" s="8"/>
    </row>
    <row r="27" spans="1:16" x14ac:dyDescent="0.25">
      <c r="O27" s="45"/>
    </row>
    <row r="28" spans="1:16" ht="18.75" x14ac:dyDescent="0.3">
      <c r="F28" t="s">
        <v>28</v>
      </c>
      <c r="O28" s="46" t="s">
        <v>29</v>
      </c>
    </row>
  </sheetData>
  <mergeCells count="47">
    <mergeCell ref="F24:J24"/>
    <mergeCell ref="F25:J25"/>
    <mergeCell ref="F26:J26"/>
    <mergeCell ref="O17:O21"/>
    <mergeCell ref="F18:J18"/>
    <mergeCell ref="F19:J19"/>
    <mergeCell ref="F20:J20"/>
    <mergeCell ref="F21:J21"/>
    <mergeCell ref="A22:A26"/>
    <mergeCell ref="B22:C26"/>
    <mergeCell ref="F22:J22"/>
    <mergeCell ref="O22:O26"/>
    <mergeCell ref="F23:J23"/>
    <mergeCell ref="F13:J13"/>
    <mergeCell ref="F14:J14"/>
    <mergeCell ref="F15:J15"/>
    <mergeCell ref="F16:J16"/>
    <mergeCell ref="A17:A21"/>
    <mergeCell ref="B17:B21"/>
    <mergeCell ref="C17:C21"/>
    <mergeCell ref="F17:J17"/>
    <mergeCell ref="O7:O11"/>
    <mergeCell ref="F8:J8"/>
    <mergeCell ref="F9:J9"/>
    <mergeCell ref="F10:J10"/>
    <mergeCell ref="F11:J11"/>
    <mergeCell ref="A12:A16"/>
    <mergeCell ref="B12:B16"/>
    <mergeCell ref="C12:C16"/>
    <mergeCell ref="F12:J12"/>
    <mergeCell ref="O12:O16"/>
    <mergeCell ref="F5:J5"/>
    <mergeCell ref="F6:J6"/>
    <mergeCell ref="A7:A11"/>
    <mergeCell ref="B7:B11"/>
    <mergeCell ref="C7:C11"/>
    <mergeCell ref="F7:J7"/>
    <mergeCell ref="M1:O1"/>
    <mergeCell ref="A2:O2"/>
    <mergeCell ref="A3:O3"/>
    <mergeCell ref="A4:A5"/>
    <mergeCell ref="B4:B5"/>
    <mergeCell ref="C4:C5"/>
    <mergeCell ref="D4:D5"/>
    <mergeCell ref="E4:E5"/>
    <mergeCell ref="F4:N4"/>
    <mergeCell ref="O4:O5"/>
  </mergeCells>
  <pageMargins left="0.70866141732283472" right="0.19685039370078741" top="0.74803149606299213" bottom="0.74803149606299213" header="0.31496062992125984" footer="0.31496062992125984"/>
  <pageSetup paperSize="9" scale="85" fitToHeight="1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2026-07-20T15:25:17Z</dcterms:modified>
</cp:coreProperties>
</file>