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G25" i="1"/>
  <c r="F25" i="1"/>
  <c r="E25" i="1"/>
  <c r="D25" i="1"/>
  <c r="C25" i="1"/>
  <c r="B24" i="1"/>
  <c r="G23" i="1"/>
  <c r="G27" i="1" s="1"/>
  <c r="F23" i="1"/>
  <c r="E23" i="1"/>
  <c r="E27" i="1" s="1"/>
  <c r="D23" i="1"/>
  <c r="D27" i="1" s="1"/>
  <c r="C23" i="1"/>
  <c r="C27" i="1" s="1"/>
  <c r="B25" i="1" l="1"/>
  <c r="F27" i="1"/>
  <c r="B23" i="1"/>
  <c r="B27" i="1" s="1"/>
</calcChain>
</file>

<file path=xl/sharedStrings.xml><?xml version="1.0" encoding="utf-8"?>
<sst xmlns="http://schemas.openxmlformats.org/spreadsheetml/2006/main" count="41" uniqueCount="39">
  <si>
    <t>Приложение  №1 к постановлению</t>
  </si>
  <si>
    <t>Администрации городского округа Жуковский</t>
  </si>
  <si>
    <t>от 17.07.2026 №876</t>
  </si>
  <si>
    <t xml:space="preserve">1. ПАСПОРТ  </t>
  </si>
  <si>
    <t>«Развитие и функционирование дорожно-транспортного комплекса»</t>
  </si>
  <si>
    <t>Координатор муниципальной программы</t>
  </si>
  <si>
    <t>Заместитель Главы городского округа Жуковский  И. В. Колесников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</si>
  <si>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</si>
  <si>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 xml:space="preserve">Отдел дорожной деятельности, транспорта и связи Управления благоустройства и содержания территорий 
 Администрации г.о. Жуковский </t>
  </si>
  <si>
    <t xml:space="preserve">Цели муниципальной программы                   </t>
  </si>
  <si>
    <t>1. Повышение доступности и качества транспортных услуг для населения</t>
  </si>
  <si>
    <t>2. Повышение уровня безопасности дорожно-транспортного комплекса, снижение смертности от дорожно-транспортных происшествий</t>
  </si>
  <si>
    <t>3. Обеспечение нормативного состояния автомобильных дорог местного значения</t>
  </si>
  <si>
    <t>Перечень подпрограмм</t>
  </si>
  <si>
    <t>Ответственные исполнители подпрограмм</t>
  </si>
  <si>
    <t>1. Подпрограмма 1 «Пассажирский транспорт общего пользования».</t>
  </si>
  <si>
    <t>Отдел дорожной деятельности, транспорта и связи Управления благоустройства и содержания территорий 
 Администрации г.о. Жуковский</t>
  </si>
  <si>
    <t>2. Подпрограмма 2 «Дороги Подмосковья».</t>
  </si>
  <si>
    <t>3. Подпрограмма 3
«Безопасность дорожного движения».</t>
  </si>
  <si>
    <t>4. Подпрограмма 5 «Обеспечивающая подпрограмма».</t>
  </si>
  <si>
    <t>Муниципальное бюджетное учреждение г.о. Жуковский «Городское хозяйство»</t>
  </si>
  <si>
    <t>Краткая характеристика подпрограмм</t>
  </si>
  <si>
    <t>1. Повышение доступности и качества транспортных услуг для населения. Мероприятия подпрограммы направлены на создание преимущественных условий для функционирования транспорта общего пользования, улучшение качества предоставляемых услуг, снижение транспортных расходов, повышение качества услуг и безопасности транспорта общего пользования.</t>
  </si>
  <si>
    <t>2. Развитие сети автомобильных дорог общего пользования на территории муниципального образования, обеспечение нормативного состояния автомобильных дорог местного значения, безопасности дорожного движения.</t>
  </si>
  <si>
    <t>3. Снижение тяжести последствий дорожно-транспортных происшествий.</t>
  </si>
  <si>
    <t>5. Обеспечение эффективного исполнения полномочий уполномоченного органа муниципальной власти в сфере транспорта и дорожной инфраструктуры и функционирования подведомственных учреждений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</si>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</sst>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876\14%20&#1052;&#1055;%20(2)%20(10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1 П-мма Финансы!"/>
    </sheetNames>
    <sheetDataSet>
      <sheetData sheetId="0"/>
      <sheetData sheetId="1">
        <row r="25">
          <cell r="F25">
            <v>2353.8700100000001</v>
          </cell>
        </row>
        <row r="26">
          <cell r="F26">
            <v>74132.327799999999</v>
          </cell>
          <cell r="K26">
            <v>65491</v>
          </cell>
          <cell r="L26">
            <v>65491</v>
          </cell>
          <cell r="M26">
            <v>65491</v>
          </cell>
          <cell r="N26">
            <v>65491</v>
          </cell>
        </row>
        <row r="57">
          <cell r="F57">
            <v>0</v>
          </cell>
        </row>
        <row r="58">
          <cell r="F58">
            <v>239604.48990000002</v>
          </cell>
          <cell r="K58">
            <v>17534.41</v>
          </cell>
          <cell r="L58">
            <v>13000</v>
          </cell>
          <cell r="M58">
            <v>42420</v>
          </cell>
          <cell r="N58">
            <v>42420</v>
          </cell>
        </row>
        <row r="68">
          <cell r="F68">
            <v>14703.927940000001</v>
          </cell>
          <cell r="K68">
            <v>4800</v>
          </cell>
          <cell r="L68">
            <v>5414.4536500000004</v>
          </cell>
          <cell r="M68">
            <v>5414.4536500000004</v>
          </cell>
          <cell r="N68">
            <v>5414.4536500000004</v>
          </cell>
        </row>
        <row r="75">
          <cell r="F75">
            <v>0</v>
          </cell>
          <cell r="K75">
            <v>118210.62106</v>
          </cell>
          <cell r="L75">
            <v>131345.13451</v>
          </cell>
          <cell r="M75">
            <v>131345.13451</v>
          </cell>
          <cell r="N75">
            <v>131345.13451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0" zoomScaleNormal="80" workbookViewId="0">
      <selection activeCell="M6" sqref="M6"/>
    </sheetView>
  </sheetViews>
  <sheetFormatPr defaultRowHeight="35.25" customHeight="1" x14ac:dyDescent="0.25"/>
  <cols>
    <col min="1" max="1" width="44.85546875" style="2" customWidth="1"/>
    <col min="2" max="2" width="20.42578125" style="2" customWidth="1"/>
    <col min="3" max="3" width="22.140625" style="2" customWidth="1"/>
    <col min="4" max="7" width="20.42578125" style="2" customWidth="1"/>
    <col min="8" max="16384" width="9.140625" style="2"/>
  </cols>
  <sheetData>
    <row r="1" spans="1:7" ht="21" customHeight="1" x14ac:dyDescent="0.25">
      <c r="A1" s="1"/>
      <c r="B1" s="1"/>
      <c r="C1" s="1"/>
      <c r="D1" s="1"/>
      <c r="F1" s="31" t="s">
        <v>0</v>
      </c>
      <c r="G1" s="31"/>
    </row>
    <row r="2" spans="1:7" ht="35.25" customHeight="1" x14ac:dyDescent="0.25">
      <c r="A2" s="1"/>
      <c r="B2" s="1"/>
      <c r="C2" s="1"/>
      <c r="D2" s="1"/>
      <c r="F2" s="32" t="s">
        <v>1</v>
      </c>
      <c r="G2" s="32"/>
    </row>
    <row r="3" spans="1:7" ht="21" customHeight="1" x14ac:dyDescent="0.25">
      <c r="A3" s="1"/>
      <c r="B3" s="1"/>
      <c r="C3" s="1"/>
      <c r="D3" s="1"/>
      <c r="F3" s="31" t="s">
        <v>2</v>
      </c>
      <c r="G3" s="31"/>
    </row>
    <row r="4" spans="1:7" ht="10.5" customHeight="1" x14ac:dyDescent="0.25">
      <c r="A4" s="1"/>
      <c r="B4" s="1"/>
      <c r="C4" s="1"/>
      <c r="D4" s="1"/>
    </row>
    <row r="5" spans="1:7" ht="35.25" customHeight="1" x14ac:dyDescent="0.25">
      <c r="A5" s="3" t="s">
        <v>3</v>
      </c>
      <c r="B5" s="3"/>
      <c r="C5" s="3"/>
      <c r="D5" s="3"/>
      <c r="E5" s="3"/>
      <c r="F5" s="3"/>
      <c r="G5" s="3"/>
    </row>
    <row r="6" spans="1:7" ht="35.25" customHeight="1" x14ac:dyDescent="0.25">
      <c r="A6" s="4" t="s">
        <v>4</v>
      </c>
      <c r="B6" s="4"/>
      <c r="C6" s="4"/>
      <c r="D6" s="4"/>
      <c r="E6" s="4"/>
      <c r="F6" s="4"/>
      <c r="G6" s="4"/>
    </row>
    <row r="7" spans="1:7" s="8" customFormat="1" ht="35.25" customHeight="1" x14ac:dyDescent="0.25">
      <c r="A7" s="5" t="s">
        <v>5</v>
      </c>
      <c r="B7" s="6" t="s">
        <v>6</v>
      </c>
      <c r="C7" s="6"/>
      <c r="D7" s="6"/>
      <c r="E7" s="6"/>
      <c r="F7" s="6"/>
      <c r="G7" s="6"/>
    </row>
    <row r="8" spans="1:7" s="8" customFormat="1" ht="35.25" customHeight="1" x14ac:dyDescent="0.25">
      <c r="A8" s="5" t="s">
        <v>7</v>
      </c>
      <c r="B8" s="6" t="s">
        <v>8</v>
      </c>
      <c r="C8" s="6"/>
      <c r="D8" s="6"/>
      <c r="E8" s="6"/>
      <c r="F8" s="6"/>
      <c r="G8" s="6"/>
    </row>
    <row r="9" spans="1:7" s="8" customFormat="1" ht="35.25" customHeight="1" x14ac:dyDescent="0.25">
      <c r="A9" s="9" t="s">
        <v>9</v>
      </c>
      <c r="B9" s="6" t="s">
        <v>10</v>
      </c>
      <c r="C9" s="6"/>
      <c r="D9" s="6"/>
      <c r="E9" s="6"/>
      <c r="F9" s="6"/>
      <c r="G9" s="6"/>
    </row>
    <row r="10" spans="1:7" s="8" customFormat="1" ht="35.25" customHeight="1" x14ac:dyDescent="0.25">
      <c r="A10" s="10"/>
      <c r="B10" s="11" t="s">
        <v>11</v>
      </c>
      <c r="C10" s="12"/>
      <c r="D10" s="12"/>
      <c r="E10" s="12"/>
      <c r="F10" s="12"/>
      <c r="G10" s="13"/>
    </row>
    <row r="11" spans="1:7" s="8" customFormat="1" ht="35.25" customHeight="1" x14ac:dyDescent="0.25">
      <c r="A11" s="14"/>
      <c r="B11" s="11" t="s">
        <v>12</v>
      </c>
      <c r="C11" s="12"/>
      <c r="D11" s="12"/>
      <c r="E11" s="12"/>
      <c r="F11" s="12"/>
      <c r="G11" s="13"/>
    </row>
    <row r="12" spans="1:7" s="8" customFormat="1" ht="35.25" customHeight="1" x14ac:dyDescent="0.25">
      <c r="A12" s="15" t="s">
        <v>13</v>
      </c>
      <c r="B12" s="11" t="s">
        <v>14</v>
      </c>
      <c r="C12" s="12"/>
      <c r="D12" s="12"/>
      <c r="E12" s="12"/>
      <c r="F12" s="12"/>
      <c r="G12" s="13"/>
    </row>
    <row r="13" spans="1:7" s="8" customFormat="1" ht="35.25" customHeight="1" x14ac:dyDescent="0.25">
      <c r="A13" s="16" t="s">
        <v>15</v>
      </c>
      <c r="B13" s="6" t="s">
        <v>16</v>
      </c>
      <c r="C13" s="6"/>
      <c r="D13" s="6"/>
      <c r="E13" s="6"/>
      <c r="F13" s="6"/>
      <c r="G13" s="6"/>
    </row>
    <row r="14" spans="1:7" s="8" customFormat="1" ht="35.25" customHeight="1" x14ac:dyDescent="0.25">
      <c r="A14" s="16" t="s">
        <v>17</v>
      </c>
      <c r="B14" s="6" t="s">
        <v>8</v>
      </c>
      <c r="C14" s="6"/>
      <c r="D14" s="6"/>
      <c r="E14" s="6"/>
      <c r="F14" s="6"/>
      <c r="G14" s="6"/>
    </row>
    <row r="15" spans="1:7" s="8" customFormat="1" ht="35.25" customHeight="1" x14ac:dyDescent="0.25">
      <c r="A15" s="16" t="s">
        <v>18</v>
      </c>
      <c r="B15" s="6" t="s">
        <v>8</v>
      </c>
      <c r="C15" s="6"/>
      <c r="D15" s="6"/>
      <c r="E15" s="6"/>
      <c r="F15" s="6"/>
      <c r="G15" s="6"/>
    </row>
    <row r="16" spans="1:7" s="8" customFormat="1" ht="35.25" customHeight="1" x14ac:dyDescent="0.25">
      <c r="A16" s="16" t="s">
        <v>19</v>
      </c>
      <c r="B16" s="6" t="s">
        <v>20</v>
      </c>
      <c r="C16" s="6"/>
      <c r="D16" s="6"/>
      <c r="E16" s="6"/>
      <c r="F16" s="6"/>
      <c r="G16" s="6"/>
    </row>
    <row r="17" spans="1:7" s="8" customFormat="1" ht="35.25" customHeight="1" x14ac:dyDescent="0.25">
      <c r="A17" s="9" t="s">
        <v>21</v>
      </c>
      <c r="B17" s="6" t="s">
        <v>22</v>
      </c>
      <c r="C17" s="6"/>
      <c r="D17" s="6"/>
      <c r="E17" s="6"/>
      <c r="F17" s="6"/>
      <c r="G17" s="6"/>
    </row>
    <row r="18" spans="1:7" s="8" customFormat="1" ht="35.25" customHeight="1" x14ac:dyDescent="0.25">
      <c r="A18" s="10"/>
      <c r="B18" s="11" t="s">
        <v>23</v>
      </c>
      <c r="C18" s="12"/>
      <c r="D18" s="12"/>
      <c r="E18" s="12"/>
      <c r="F18" s="12"/>
      <c r="G18" s="13"/>
    </row>
    <row r="19" spans="1:7" s="8" customFormat="1" ht="35.25" customHeight="1" x14ac:dyDescent="0.25">
      <c r="A19" s="10"/>
      <c r="B19" s="11" t="s">
        <v>24</v>
      </c>
      <c r="C19" s="12"/>
      <c r="D19" s="12"/>
      <c r="E19" s="12"/>
      <c r="F19" s="12"/>
      <c r="G19" s="13"/>
    </row>
    <row r="20" spans="1:7" s="8" customFormat="1" ht="35.25" customHeight="1" x14ac:dyDescent="0.25">
      <c r="A20" s="17"/>
      <c r="B20" s="11" t="s">
        <v>25</v>
      </c>
      <c r="C20" s="12"/>
      <c r="D20" s="12"/>
      <c r="E20" s="12"/>
      <c r="F20" s="12"/>
      <c r="G20" s="13"/>
    </row>
    <row r="21" spans="1:7" s="8" customFormat="1" ht="35.25" customHeight="1" x14ac:dyDescent="0.25">
      <c r="A21" s="18" t="s">
        <v>26</v>
      </c>
      <c r="B21" s="19" t="s">
        <v>27</v>
      </c>
      <c r="C21" s="20"/>
      <c r="D21" s="20"/>
      <c r="E21" s="20"/>
      <c r="F21" s="20"/>
      <c r="G21" s="21"/>
    </row>
    <row r="22" spans="1:7" s="8" customFormat="1" ht="35.25" customHeight="1" x14ac:dyDescent="0.25">
      <c r="A22" s="22"/>
      <c r="B22" s="23" t="s">
        <v>28</v>
      </c>
      <c r="C22" s="23" t="s">
        <v>29</v>
      </c>
      <c r="D22" s="23" t="s">
        <v>30</v>
      </c>
      <c r="E22" s="23" t="s">
        <v>31</v>
      </c>
      <c r="F22" s="23" t="s">
        <v>32</v>
      </c>
      <c r="G22" s="23" t="s">
        <v>33</v>
      </c>
    </row>
    <row r="23" spans="1:7" s="8" customFormat="1" ht="35.25" customHeight="1" x14ac:dyDescent="0.25">
      <c r="A23" s="16" t="s">
        <v>34</v>
      </c>
      <c r="B23" s="24">
        <f>SUM(C23:G23)</f>
        <v>2353.8700100000001</v>
      </c>
      <c r="C23" s="24">
        <f>'[1]1 П-мма Финансы!'!F25+'[1]1 П-мма Финансы!'!F57</f>
        <v>2353.8700100000001</v>
      </c>
      <c r="D23" s="24">
        <f>'[1]1 П-мма Финансы!'!G25+'[1]1 П-мма Финансы!'!G57</f>
        <v>0</v>
      </c>
      <c r="E23" s="24">
        <f>'[1]1 П-мма Финансы!'!H25+'[1]1 П-мма Финансы!'!H57</f>
        <v>0</v>
      </c>
      <c r="F23" s="24">
        <f>'[1]1 П-мма Финансы!'!I25+'[1]1 П-мма Финансы!'!I57</f>
        <v>0</v>
      </c>
      <c r="G23" s="24">
        <f>'[1]1 П-мма Финансы!'!J25+'[1]1 П-мма Финансы!'!J57</f>
        <v>0</v>
      </c>
    </row>
    <row r="24" spans="1:7" s="8" customFormat="1" ht="35.25" customHeight="1" x14ac:dyDescent="0.25">
      <c r="A24" s="16" t="s">
        <v>35</v>
      </c>
      <c r="B24" s="24">
        <f t="shared" ref="B24:B26" si="0">SUM(C24:G24)</f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s="8" customFormat="1" ht="35.25" customHeight="1" x14ac:dyDescent="0.25">
      <c r="A25" s="16" t="s">
        <v>36</v>
      </c>
      <c r="B25" s="24">
        <f>SUM(C25:G25)</f>
        <v>1239068.5411800002</v>
      </c>
      <c r="C25" s="24">
        <f>'[1]1 П-мма Финансы!'!F26+'[1]1 П-мма Финансы!'!F58+'[1]1 П-мма Финансы!'!F68+'[1]1 П-мма Финансы!'!F75</f>
        <v>328440.74564000004</v>
      </c>
      <c r="D25" s="24">
        <f>'[1]1 П-мма Финансы!'!K26+'[1]1 П-мма Финансы!'!K58+'[1]1 П-мма Финансы!'!K68+'[1]1 П-мма Финансы!'!K75</f>
        <v>206036.03106000001</v>
      </c>
      <c r="E25" s="24">
        <f>'[1]1 П-мма Финансы!'!L26+'[1]1 П-мма Финансы!'!L58+'[1]1 П-мма Финансы!'!L68+'[1]1 П-мма Финансы!'!L75</f>
        <v>215250.58815999998</v>
      </c>
      <c r="F25" s="24">
        <f>'[1]1 П-мма Финансы!'!M26+'[1]1 П-мма Финансы!'!M58+'[1]1 П-мма Финансы!'!M68+'[1]1 П-мма Финансы!'!M75</f>
        <v>244670.58815999998</v>
      </c>
      <c r="G25" s="24">
        <f>'[1]1 П-мма Финансы!'!N26+'[1]1 П-мма Финансы!'!N58+'[1]1 П-мма Финансы!'!N68+'[1]1 П-мма Финансы!'!N75</f>
        <v>244670.58815999998</v>
      </c>
    </row>
    <row r="26" spans="1:7" s="8" customFormat="1" ht="35.25" customHeight="1" x14ac:dyDescent="0.25">
      <c r="A26" s="16" t="s">
        <v>37</v>
      </c>
      <c r="B26" s="24">
        <f t="shared" si="0"/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s="8" customFormat="1" ht="35.25" customHeight="1" x14ac:dyDescent="0.25">
      <c r="A27" s="16" t="s">
        <v>38</v>
      </c>
      <c r="B27" s="24">
        <f>SUM(B23:B26)</f>
        <v>1241422.4111900001</v>
      </c>
      <c r="C27" s="24">
        <f t="shared" ref="C27:G27" si="1">SUM(C23:C26)</f>
        <v>330794.61565000005</v>
      </c>
      <c r="D27" s="24">
        <f>SUM(D23:D26)</f>
        <v>206036.03106000001</v>
      </c>
      <c r="E27" s="24">
        <f>SUM(E23:E26)</f>
        <v>215250.58815999998</v>
      </c>
      <c r="F27" s="24">
        <f t="shared" si="1"/>
        <v>244670.58815999998</v>
      </c>
      <c r="G27" s="24">
        <f t="shared" si="1"/>
        <v>244670.58815999998</v>
      </c>
    </row>
    <row r="28" spans="1:7" s="8" customFormat="1" ht="35.25" customHeight="1" x14ac:dyDescent="0.3">
      <c r="A28" s="25"/>
      <c r="B28" s="26"/>
      <c r="C28" s="27"/>
      <c r="D28" s="27"/>
      <c r="E28" s="27"/>
      <c r="F28" s="26"/>
      <c r="G28" s="28"/>
    </row>
    <row r="29" spans="1:7" s="8" customFormat="1" ht="35.25" customHeight="1" x14ac:dyDescent="0.25">
      <c r="A29" s="7"/>
      <c r="B29" s="29"/>
      <c r="C29" s="29"/>
      <c r="D29" s="29"/>
      <c r="E29" s="29"/>
      <c r="F29" s="29"/>
      <c r="G29" s="29"/>
    </row>
    <row r="30" spans="1:7" ht="35.25" customHeight="1" x14ac:dyDescent="0.25">
      <c r="C30" s="30"/>
      <c r="D30" s="30"/>
      <c r="E30" s="30"/>
      <c r="F30" s="30"/>
      <c r="G30" s="30"/>
    </row>
  </sheetData>
  <mergeCells count="23">
    <mergeCell ref="B20:G20"/>
    <mergeCell ref="A21:A22"/>
    <mergeCell ref="B21:G21"/>
    <mergeCell ref="B12:G12"/>
    <mergeCell ref="B13:G13"/>
    <mergeCell ref="B14:G14"/>
    <mergeCell ref="B15:G15"/>
    <mergeCell ref="B16:G16"/>
    <mergeCell ref="A17:A19"/>
    <mergeCell ref="B17:G17"/>
    <mergeCell ref="B18:G18"/>
    <mergeCell ref="B19:G19"/>
    <mergeCell ref="B7:G7"/>
    <mergeCell ref="B8:G8"/>
    <mergeCell ref="A9:A11"/>
    <mergeCell ref="B9:G9"/>
    <mergeCell ref="B10:G10"/>
    <mergeCell ref="B11:G11"/>
    <mergeCell ref="F1:G1"/>
    <mergeCell ref="F2:G2"/>
    <mergeCell ref="F3:G3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7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2026-07-17T13:26:05Z</dcterms:modified>
</cp:coreProperties>
</file>