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93\bd_doc\2026\Постановления\0789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2" i="1" l="1"/>
  <c r="M62" i="1"/>
  <c r="K62" i="1"/>
  <c r="F62" i="1"/>
  <c r="M61" i="1"/>
  <c r="L61" i="1"/>
  <c r="K61" i="1"/>
  <c r="N60" i="1"/>
  <c r="M60" i="1"/>
  <c r="K60" i="1"/>
  <c r="F60" i="1"/>
  <c r="M59" i="1"/>
  <c r="L59" i="1"/>
  <c r="L58" i="1" s="1"/>
  <c r="K59" i="1"/>
  <c r="K58" i="1" s="1"/>
  <c r="M58" i="1"/>
  <c r="E50" i="1"/>
  <c r="E49" i="1"/>
  <c r="E48" i="1"/>
  <c r="F47" i="1"/>
  <c r="E47" i="1" s="1"/>
  <c r="E43" i="1"/>
  <c r="E42" i="1"/>
  <c r="E41" i="1"/>
  <c r="E40" i="1"/>
  <c r="N39" i="1"/>
  <c r="M39" i="1"/>
  <c r="L39" i="1"/>
  <c r="E39" i="1" s="1"/>
  <c r="K39" i="1"/>
  <c r="F39" i="1"/>
  <c r="E35" i="1"/>
  <c r="E34" i="1"/>
  <c r="E33" i="1"/>
  <c r="E32" i="1"/>
  <c r="N31" i="1"/>
  <c r="M31" i="1"/>
  <c r="L31" i="1"/>
  <c r="K31" i="1"/>
  <c r="F31" i="1"/>
  <c r="E31" i="1" s="1"/>
  <c r="E26" i="1"/>
  <c r="E25" i="1"/>
  <c r="E24" i="1"/>
  <c r="E23" i="1"/>
  <c r="N22" i="1"/>
  <c r="M22" i="1"/>
  <c r="L22" i="1"/>
  <c r="E22" i="1" s="1"/>
  <c r="K22" i="1"/>
  <c r="F22" i="1"/>
  <c r="E18" i="1"/>
  <c r="E17" i="1"/>
  <c r="E16" i="1"/>
  <c r="E15" i="1"/>
  <c r="N14" i="1"/>
  <c r="M14" i="1"/>
  <c r="L14" i="1"/>
  <c r="K14" i="1"/>
  <c r="F14" i="1"/>
  <c r="E14" i="1" s="1"/>
  <c r="N13" i="1"/>
  <c r="M13" i="1"/>
  <c r="L13" i="1"/>
  <c r="L62" i="1" s="1"/>
  <c r="E62" i="1" s="1"/>
  <c r="K13" i="1"/>
  <c r="F13" i="1"/>
  <c r="N12" i="1"/>
  <c r="N61" i="1" s="1"/>
  <c r="M12" i="1"/>
  <c r="L12" i="1"/>
  <c r="K12" i="1"/>
  <c r="F12" i="1"/>
  <c r="F61" i="1" s="1"/>
  <c r="E61" i="1" s="1"/>
  <c r="N11" i="1"/>
  <c r="M11" i="1"/>
  <c r="L11" i="1"/>
  <c r="L60" i="1" s="1"/>
  <c r="E60" i="1" s="1"/>
  <c r="K11" i="1"/>
  <c r="F11" i="1"/>
  <c r="N10" i="1"/>
  <c r="N59" i="1" s="1"/>
  <c r="M10" i="1"/>
  <c r="L10" i="1"/>
  <c r="K10" i="1"/>
  <c r="K9" i="1" s="1"/>
  <c r="F10" i="1"/>
  <c r="F59" i="1" s="1"/>
  <c r="M9" i="1"/>
  <c r="L9" i="1"/>
  <c r="E59" i="1" l="1"/>
  <c r="F58" i="1"/>
  <c r="N58" i="1"/>
  <c r="E11" i="1"/>
  <c r="E13" i="1"/>
  <c r="F9" i="1"/>
  <c r="N9" i="1"/>
  <c r="E10" i="1"/>
  <c r="E12" i="1"/>
  <c r="E9" i="1" l="1"/>
  <c r="E58" i="1"/>
</calcChain>
</file>

<file path=xl/comments1.xml><?xml version="1.0" encoding="utf-8"?>
<comments xmlns="http://schemas.openxmlformats.org/spreadsheetml/2006/main">
  <authors>
    <author>Автор</author>
  </authors>
  <commentList>
    <comment ref="K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забираем 14 644,00 на мероприятие Кооперативная, пп 2
571-пп
</t>
        </r>
      </text>
    </comment>
  </commentList>
</comments>
</file>

<file path=xl/sharedStrings.xml><?xml version="1.0" encoding="utf-8"?>
<sst xmlns="http://schemas.openxmlformats.org/spreadsheetml/2006/main" count="136" uniqueCount="53">
  <si>
    <t xml:space="preserve">            Приложение 5 к постановлению </t>
  </si>
  <si>
    <t xml:space="preserve">            Администрации городского округа Жуковский </t>
  </si>
  <si>
    <t xml:space="preserve">              от "26"  июня  2026г. № 789</t>
  </si>
  <si>
    <t xml:space="preserve">
«12.Перечень мероприятий подпрограммы 8 «Реализация полномочий в сфере жилищно-коммунального хозяйства»
</t>
  </si>
  <si>
    <t>№ п/п</t>
  </si>
  <si>
    <t>Мероприятие подпрограммы</t>
  </si>
  <si>
    <t>Срок исполнения мероприятия</t>
  </si>
  <si>
    <t>Источники финансирования</t>
  </si>
  <si>
    <t>Всего (тыс. руб.)</t>
  </si>
  <si>
    <t>Объем софинансирования по годам (тыс.руб.)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</si>
  <si>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</si>
  <si>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</si>
  <si>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</si>
  <si>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</si>
  <si>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</si>
  <si>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</si>
  <si>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t>Основное мероприятие 01 – Создание экономических условий для повышения эффективности работы организаций жилищно-коммунального хозяйства Московской области</t>
  </si>
  <si>
    <t>2026 - 2030
годы</t>
  </si>
  <si>
    <t>Итого</t>
  </si>
  <si>
    <t>УЖКХ Администрации, Управление бухгалтерского учета и отчетности Администрации</t>
  </si>
  <si>
    <t>Средства бюджета Московской области</t>
  </si>
  <si>
    <t>Средства 
федерального бюджета</t>
  </si>
  <si>
    <t>Средства бюджета г.о Жуковский</t>
  </si>
  <si>
    <t>Внебюджетные источники</t>
  </si>
  <si>
    <t>1.1</t>
  </si>
  <si>
    <t xml:space="preserve">Мероприятие 01.10 –  Приобретение аварийного запаса для аварийно-диспетчерских служб для локализации и ликвидации последствий аварий на объектах водоснабжения и водоотведения
</t>
  </si>
  <si>
    <t>Приобретен аварийный запас для аварийно-диспетчерских служб для локализации и ликвидации последствий аварий на объектах водоснабжения и водоотведения, ед.</t>
  </si>
  <si>
    <t>Х</t>
  </si>
  <si>
    <t>Всего</t>
  </si>
  <si>
    <t>Итого 2026 год</t>
  </si>
  <si>
    <t xml:space="preserve">в том числе по кварталам: </t>
  </si>
  <si>
    <t>1
квартал</t>
  </si>
  <si>
    <t>1
полугодие</t>
  </si>
  <si>
    <t>9
месяцев</t>
  </si>
  <si>
    <t>12
месяцев</t>
  </si>
  <si>
    <t>1.2</t>
  </si>
  <si>
    <t xml:space="preserve">Мероприятие 01.11 –  Приобретение аварийного запаса для аварийно-диспетчерских служб для локализации и ликвидации последствий аварий на объектах теплоснабжения </t>
  </si>
  <si>
    <t xml:space="preserve">2026-2030                    годы </t>
  </si>
  <si>
    <t>Приобретен аварийный запас для аварийно-диспетчерских служб для локализации и ликвидации последствий аварий на объектах теплоснабжения, ед.</t>
  </si>
  <si>
    <t>1.3</t>
  </si>
  <si>
    <t>Мероприятие 01.17 –  Установка специализированного оборудования на территории муниципальных образований</t>
  </si>
  <si>
    <t>Установлены и подключены дизель генераторные установки на специализированных площадках, ед.</t>
  </si>
  <si>
    <t xml:space="preserve">Мероприятие 01.18 –  Возмещение затрат связанных с получением комплесных экологических разрешений </t>
  </si>
  <si>
    <t>Ресурсоснабжающие организации, получившие комплексное экологическое разрешение, ед.</t>
  </si>
  <si>
    <t>Мероприятие 01.18 –  Возмещение затрат, связанных с получением комплексных экологических разрешений</t>
  </si>
  <si>
    <t>Итого 2025 год</t>
  </si>
  <si>
    <t>I</t>
  </si>
  <si>
    <t>II</t>
  </si>
  <si>
    <t>III</t>
  </si>
  <si>
    <t>IV</t>
  </si>
  <si>
    <t>Осуществлено профилактических и контрольных (надзорных) мероприятий при поступлении в ОМСУ информации о несоблюдении гражданами требований Правил пользования газом, %</t>
  </si>
  <si>
    <t>Итого по подпрограмме 8 "Реализация полномочий в сфере жилищно-коммунального хозяйства"</t>
  </si>
  <si>
    <t>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</si>
</sst>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000"/>
    <numFmt numFmtId="165" formatCode="_-* #,##0.00000\ _₽_-;\-* #,##0.000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165" fontId="0" fillId="0" borderId="0" xfId="1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6"/>
  <sheetViews>
    <sheetView tabSelected="1" workbookViewId="0">
      <selection activeCell="K21" sqref="K21"/>
    </sheetView>
  </sheetViews>
  <sheetFormatPr defaultRowHeight="15" x14ac:dyDescent="0.25"/>
  <cols>
    <col min="1" max="1" width="4.42578125" customWidth="1"/>
    <col min="2" max="2" width="35.140625" customWidth="1"/>
    <col min="3" max="3" width="13" customWidth="1"/>
    <col min="4" max="4" width="17.42578125" customWidth="1"/>
    <col min="5" max="5" width="11.42578125" customWidth="1"/>
    <col min="6" max="6" width="9.140625" style="1"/>
    <col min="7" max="7" width="7.85546875" style="1" customWidth="1"/>
    <col min="8" max="8" width="7.28515625" style="1" customWidth="1"/>
    <col min="9" max="9" width="6.85546875" style="1" customWidth="1"/>
    <col min="10" max="10" width="8.5703125" style="1" customWidth="1"/>
    <col min="11" max="11" width="10.28515625" customWidth="1"/>
    <col min="12" max="12" width="10.42578125" bestFit="1" customWidth="1"/>
    <col min="13" max="13" width="9.5703125" bestFit="1" customWidth="1"/>
    <col min="14" max="14" width="9.28515625" bestFit="1" customWidth="1"/>
    <col min="15" max="15" width="16.7109375" customWidth="1"/>
  </cols>
  <sheetData>
    <row r="1" spans="1:15" x14ac:dyDescent="0.25">
      <c r="L1" s="2" t="s">
        <v>0</v>
      </c>
      <c r="M1" s="2"/>
      <c r="N1" s="2"/>
    </row>
    <row r="2" spans="1:15" x14ac:dyDescent="0.25">
      <c r="L2" s="2" t="s">
        <v>1</v>
      </c>
      <c r="M2" s="2"/>
      <c r="N2" s="2"/>
    </row>
    <row r="3" spans="1:15" x14ac:dyDescent="0.25">
      <c r="L3" s="2" t="s">
        <v>2</v>
      </c>
      <c r="M3" s="2"/>
      <c r="N3" s="2"/>
    </row>
    <row r="4" spans="1:15" ht="28.5" customHeight="1" x14ac:dyDescent="0.25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5" ht="33.75" customHeight="1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/>
      <c r="H6" s="5"/>
      <c r="I6" s="5"/>
      <c r="J6" s="5"/>
      <c r="K6" s="5"/>
      <c r="L6" s="5"/>
      <c r="M6" s="5"/>
      <c r="N6" s="5"/>
      <c r="O6" s="6" t="s">
        <v>10</v>
      </c>
    </row>
    <row r="7" spans="1:15" x14ac:dyDescent="0.25">
      <c r="A7" s="5"/>
      <c r="B7" s="5"/>
      <c r="C7" s="5"/>
      <c r="D7" s="5"/>
      <c r="E7" s="5"/>
      <c r="F7" s="7" t="s">
        <v>11</v>
      </c>
      <c r="G7" s="7"/>
      <c r="H7" s="7"/>
      <c r="I7" s="7"/>
      <c r="J7" s="7"/>
      <c r="K7" s="8" t="s">
        <v>12</v>
      </c>
      <c r="L7" s="8" t="s">
        <v>13</v>
      </c>
      <c r="M7" s="8" t="s">
        <v>14</v>
      </c>
      <c r="N7" s="8" t="s">
        <v>15</v>
      </c>
      <c r="O7" s="9"/>
    </row>
    <row r="8" spans="1:15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1">
        <v>6</v>
      </c>
      <c r="G8" s="11"/>
      <c r="H8" s="11"/>
      <c r="I8" s="11"/>
      <c r="J8" s="11"/>
      <c r="K8" s="10">
        <v>7</v>
      </c>
      <c r="L8" s="10">
        <v>8</v>
      </c>
      <c r="M8" s="10">
        <v>9</v>
      </c>
      <c r="N8" s="10">
        <v>10</v>
      </c>
      <c r="O8" s="10">
        <v>11</v>
      </c>
    </row>
    <row r="9" spans="1:15" ht="15" customHeight="1" x14ac:dyDescent="0.25">
      <c r="A9" s="11">
        <v>1</v>
      </c>
      <c r="B9" s="12" t="s">
        <v>16</v>
      </c>
      <c r="C9" s="13" t="s">
        <v>17</v>
      </c>
      <c r="D9" s="14" t="s">
        <v>18</v>
      </c>
      <c r="E9" s="15">
        <f>SUM(F9:N9)</f>
        <v>31410</v>
      </c>
      <c r="F9" s="16">
        <f>SUM(F10:J13)</f>
        <v>16180</v>
      </c>
      <c r="G9" s="17"/>
      <c r="H9" s="17"/>
      <c r="I9" s="17"/>
      <c r="J9" s="18"/>
      <c r="K9" s="15">
        <f>SUM(K10:K13)</f>
        <v>0</v>
      </c>
      <c r="L9" s="15">
        <f t="shared" ref="L9:N9" si="0">SUM(L10:L13)</f>
        <v>15230</v>
      </c>
      <c r="M9" s="15">
        <f t="shared" si="0"/>
        <v>0</v>
      </c>
      <c r="N9" s="15">
        <f t="shared" si="0"/>
        <v>0</v>
      </c>
      <c r="O9" s="19" t="s">
        <v>19</v>
      </c>
    </row>
    <row r="10" spans="1:15" ht="22.5" x14ac:dyDescent="0.25">
      <c r="A10" s="11"/>
      <c r="B10" s="12"/>
      <c r="C10" s="20"/>
      <c r="D10" s="14" t="s">
        <v>20</v>
      </c>
      <c r="E10" s="15">
        <f t="shared" ref="E10:E18" si="1">SUM(F10:N10)</f>
        <v>2100</v>
      </c>
      <c r="F10" s="21">
        <f>F15+F32</f>
        <v>2100</v>
      </c>
      <c r="G10" s="22"/>
      <c r="H10" s="22"/>
      <c r="I10" s="22"/>
      <c r="J10" s="23"/>
      <c r="K10" s="24">
        <f t="shared" ref="K10:N11" si="2">K15+K32</f>
        <v>0</v>
      </c>
      <c r="L10" s="24">
        <f t="shared" si="2"/>
        <v>0</v>
      </c>
      <c r="M10" s="24">
        <f t="shared" si="2"/>
        <v>0</v>
      </c>
      <c r="N10" s="24">
        <f t="shared" si="2"/>
        <v>0</v>
      </c>
      <c r="O10" s="25"/>
    </row>
    <row r="11" spans="1:15" ht="27" customHeight="1" x14ac:dyDescent="0.25">
      <c r="A11" s="11"/>
      <c r="B11" s="12"/>
      <c r="C11" s="20"/>
      <c r="D11" s="14" t="s">
        <v>21</v>
      </c>
      <c r="E11" s="15">
        <f t="shared" si="1"/>
        <v>0</v>
      </c>
      <c r="F11" s="21">
        <f>F16+F33</f>
        <v>0</v>
      </c>
      <c r="G11" s="22"/>
      <c r="H11" s="22"/>
      <c r="I11" s="22"/>
      <c r="J11" s="23"/>
      <c r="K11" s="24">
        <f t="shared" si="2"/>
        <v>0</v>
      </c>
      <c r="L11" s="24">
        <f t="shared" si="2"/>
        <v>0</v>
      </c>
      <c r="M11" s="24">
        <f t="shared" si="2"/>
        <v>0</v>
      </c>
      <c r="N11" s="24">
        <f t="shared" si="2"/>
        <v>0</v>
      </c>
      <c r="O11" s="25"/>
    </row>
    <row r="12" spans="1:15" ht="22.5" x14ac:dyDescent="0.25">
      <c r="A12" s="11"/>
      <c r="B12" s="12"/>
      <c r="C12" s="20"/>
      <c r="D12" s="14" t="s">
        <v>22</v>
      </c>
      <c r="E12" s="15">
        <f t="shared" si="1"/>
        <v>29310</v>
      </c>
      <c r="F12" s="21">
        <f>F34+F25+F17</f>
        <v>14080</v>
      </c>
      <c r="G12" s="22"/>
      <c r="H12" s="22"/>
      <c r="I12" s="22"/>
      <c r="J12" s="23"/>
      <c r="K12" s="24">
        <f>K17+K34+K25</f>
        <v>0</v>
      </c>
      <c r="L12" s="24">
        <f>L17+L34+L25</f>
        <v>15230</v>
      </c>
      <c r="M12" s="24">
        <f>M17+M34+M25</f>
        <v>0</v>
      </c>
      <c r="N12" s="24">
        <f>N17+N34+N25</f>
        <v>0</v>
      </c>
      <c r="O12" s="25"/>
    </row>
    <row r="13" spans="1:15" ht="26.25" customHeight="1" x14ac:dyDescent="0.25">
      <c r="A13" s="11"/>
      <c r="B13" s="12"/>
      <c r="C13" s="20"/>
      <c r="D13" s="14" t="s">
        <v>23</v>
      </c>
      <c r="E13" s="15">
        <f t="shared" si="1"/>
        <v>0</v>
      </c>
      <c r="F13" s="21">
        <f>F18+F35</f>
        <v>0</v>
      </c>
      <c r="G13" s="22"/>
      <c r="H13" s="22"/>
      <c r="I13" s="22"/>
      <c r="J13" s="23"/>
      <c r="K13" s="24">
        <f>K18+K35</f>
        <v>0</v>
      </c>
      <c r="L13" s="24">
        <f>L18+L35</f>
        <v>0</v>
      </c>
      <c r="M13" s="24">
        <f>M18+M35</f>
        <v>0</v>
      </c>
      <c r="N13" s="24">
        <f>N18+N35</f>
        <v>0</v>
      </c>
      <c r="O13" s="26"/>
    </row>
    <row r="14" spans="1:15" ht="15" customHeight="1" x14ac:dyDescent="0.25">
      <c r="A14" s="27" t="s">
        <v>24</v>
      </c>
      <c r="B14" s="28" t="s">
        <v>25</v>
      </c>
      <c r="C14" s="29" t="s">
        <v>17</v>
      </c>
      <c r="D14" s="14" t="s">
        <v>18</v>
      </c>
      <c r="E14" s="15">
        <f>SUM(F14:N14)</f>
        <v>0</v>
      </c>
      <c r="F14" s="16">
        <f>SUM(F15:J18)</f>
        <v>0</v>
      </c>
      <c r="G14" s="17"/>
      <c r="H14" s="17"/>
      <c r="I14" s="17"/>
      <c r="J14" s="18"/>
      <c r="K14" s="15">
        <f>SUM(K15:K18)</f>
        <v>0</v>
      </c>
      <c r="L14" s="15">
        <f t="shared" ref="L14:N14" si="3">SUM(L15:L18)</f>
        <v>0</v>
      </c>
      <c r="M14" s="15">
        <f t="shared" si="3"/>
        <v>0</v>
      </c>
      <c r="N14" s="15">
        <f t="shared" si="3"/>
        <v>0</v>
      </c>
      <c r="O14" s="19" t="s">
        <v>19</v>
      </c>
    </row>
    <row r="15" spans="1:15" ht="22.5" x14ac:dyDescent="0.25">
      <c r="A15" s="30"/>
      <c r="B15" s="31"/>
      <c r="C15" s="32"/>
      <c r="D15" s="14" t="s">
        <v>20</v>
      </c>
      <c r="E15" s="15">
        <f t="shared" si="1"/>
        <v>0</v>
      </c>
      <c r="F15" s="21">
        <v>0</v>
      </c>
      <c r="G15" s="22"/>
      <c r="H15" s="22"/>
      <c r="I15" s="22"/>
      <c r="J15" s="23"/>
      <c r="K15" s="24">
        <v>0</v>
      </c>
      <c r="L15" s="24">
        <v>0</v>
      </c>
      <c r="M15" s="24">
        <v>0</v>
      </c>
      <c r="N15" s="24">
        <v>0</v>
      </c>
      <c r="O15" s="25"/>
    </row>
    <row r="16" spans="1:15" ht="25.5" customHeight="1" x14ac:dyDescent="0.25">
      <c r="A16" s="30"/>
      <c r="B16" s="31"/>
      <c r="C16" s="32"/>
      <c r="D16" s="14" t="s">
        <v>21</v>
      </c>
      <c r="E16" s="15">
        <f t="shared" si="1"/>
        <v>0</v>
      </c>
      <c r="F16" s="21">
        <v>0</v>
      </c>
      <c r="G16" s="22"/>
      <c r="H16" s="22"/>
      <c r="I16" s="22"/>
      <c r="J16" s="23"/>
      <c r="K16" s="24">
        <v>0</v>
      </c>
      <c r="L16" s="24">
        <v>0</v>
      </c>
      <c r="M16" s="24">
        <v>0</v>
      </c>
      <c r="N16" s="24">
        <v>0</v>
      </c>
      <c r="O16" s="25"/>
    </row>
    <row r="17" spans="1:15" ht="22.5" x14ac:dyDescent="0.25">
      <c r="A17" s="30"/>
      <c r="B17" s="31"/>
      <c r="C17" s="32"/>
      <c r="D17" s="14" t="s">
        <v>22</v>
      </c>
      <c r="E17" s="15">
        <f t="shared" si="1"/>
        <v>0</v>
      </c>
      <c r="F17" s="21">
        <v>0</v>
      </c>
      <c r="G17" s="22"/>
      <c r="H17" s="22"/>
      <c r="I17" s="22"/>
      <c r="J17" s="23"/>
      <c r="K17" s="24">
        <v>0</v>
      </c>
      <c r="L17" s="24">
        <v>0</v>
      </c>
      <c r="M17" s="24">
        <v>0</v>
      </c>
      <c r="N17" s="24">
        <v>0</v>
      </c>
      <c r="O17" s="25"/>
    </row>
    <row r="18" spans="1:15" ht="22.5" x14ac:dyDescent="0.25">
      <c r="A18" s="30"/>
      <c r="B18" s="33"/>
      <c r="C18" s="34"/>
      <c r="D18" s="14" t="s">
        <v>23</v>
      </c>
      <c r="E18" s="15">
        <f t="shared" si="1"/>
        <v>0</v>
      </c>
      <c r="F18" s="21">
        <v>0</v>
      </c>
      <c r="G18" s="22"/>
      <c r="H18" s="22"/>
      <c r="I18" s="22"/>
      <c r="J18" s="23"/>
      <c r="K18" s="24">
        <v>0</v>
      </c>
      <c r="L18" s="24">
        <v>0</v>
      </c>
      <c r="M18" s="24">
        <v>0</v>
      </c>
      <c r="N18" s="24">
        <v>0</v>
      </c>
      <c r="O18" s="26"/>
    </row>
    <row r="19" spans="1:15" ht="15.75" customHeight="1" x14ac:dyDescent="0.25">
      <c r="A19" s="30"/>
      <c r="B19" s="28" t="s">
        <v>26</v>
      </c>
      <c r="C19" s="35" t="s">
        <v>27</v>
      </c>
      <c r="D19" s="36" t="s">
        <v>27</v>
      </c>
      <c r="E19" s="37" t="s">
        <v>28</v>
      </c>
      <c r="F19" s="37" t="s">
        <v>29</v>
      </c>
      <c r="G19" s="38" t="s">
        <v>30</v>
      </c>
      <c r="H19" s="39"/>
      <c r="I19" s="39"/>
      <c r="J19" s="40"/>
      <c r="K19" s="37">
        <v>2027</v>
      </c>
      <c r="L19" s="37">
        <v>2028</v>
      </c>
      <c r="M19" s="37">
        <v>2029</v>
      </c>
      <c r="N19" s="37">
        <v>2030</v>
      </c>
      <c r="O19" s="19" t="s">
        <v>27</v>
      </c>
    </row>
    <row r="20" spans="1:15" ht="22.5" customHeight="1" x14ac:dyDescent="0.25">
      <c r="A20" s="30"/>
      <c r="B20" s="31"/>
      <c r="C20" s="41"/>
      <c r="D20" s="42"/>
      <c r="E20" s="43"/>
      <c r="F20" s="43"/>
      <c r="G20" s="44" t="s">
        <v>31</v>
      </c>
      <c r="H20" s="44" t="s">
        <v>32</v>
      </c>
      <c r="I20" s="44" t="s">
        <v>33</v>
      </c>
      <c r="J20" s="45" t="s">
        <v>34</v>
      </c>
      <c r="K20" s="43"/>
      <c r="L20" s="43"/>
      <c r="M20" s="43"/>
      <c r="N20" s="43"/>
      <c r="O20" s="25"/>
    </row>
    <row r="21" spans="1:15" ht="15" customHeight="1" x14ac:dyDescent="0.25">
      <c r="A21" s="46"/>
      <c r="B21" s="33"/>
      <c r="C21" s="47"/>
      <c r="D21" s="48"/>
      <c r="E21" s="45">
        <v>0</v>
      </c>
      <c r="F21" s="45">
        <v>0</v>
      </c>
      <c r="G21" s="44">
        <v>0</v>
      </c>
      <c r="H21" s="44">
        <v>0</v>
      </c>
      <c r="I21" s="44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26"/>
    </row>
    <row r="22" spans="1:15" ht="15" customHeight="1" x14ac:dyDescent="0.25">
      <c r="A22" s="27" t="s">
        <v>35</v>
      </c>
      <c r="B22" s="28" t="s">
        <v>36</v>
      </c>
      <c r="C22" s="29" t="s">
        <v>37</v>
      </c>
      <c r="D22" s="14" t="s">
        <v>18</v>
      </c>
      <c r="E22" s="15">
        <f>SUM(F22:N22)</f>
        <v>29310</v>
      </c>
      <c r="F22" s="16">
        <f>SUM(F23:J26)</f>
        <v>14080</v>
      </c>
      <c r="G22" s="17"/>
      <c r="H22" s="17"/>
      <c r="I22" s="17"/>
      <c r="J22" s="18"/>
      <c r="K22" s="15">
        <f>SUM(K23:K26)</f>
        <v>0</v>
      </c>
      <c r="L22" s="15">
        <f t="shared" ref="L22:N22" si="4">SUM(L23:L26)</f>
        <v>15230</v>
      </c>
      <c r="M22" s="15">
        <f t="shared" si="4"/>
        <v>0</v>
      </c>
      <c r="N22" s="15">
        <f t="shared" si="4"/>
        <v>0</v>
      </c>
      <c r="O22" s="37" t="s">
        <v>19</v>
      </c>
    </row>
    <row r="23" spans="1:15" ht="20.25" customHeight="1" x14ac:dyDescent="0.25">
      <c r="A23" s="49"/>
      <c r="B23" s="50"/>
      <c r="C23" s="51"/>
      <c r="D23" s="14" t="s">
        <v>20</v>
      </c>
      <c r="E23" s="15">
        <f t="shared" ref="E23:E26" si="5">SUM(F23:N23)</f>
        <v>0</v>
      </c>
      <c r="F23" s="21">
        <v>0</v>
      </c>
      <c r="G23" s="22"/>
      <c r="H23" s="22"/>
      <c r="I23" s="22"/>
      <c r="J23" s="23"/>
      <c r="K23" s="24">
        <v>0</v>
      </c>
      <c r="L23" s="24">
        <v>0</v>
      </c>
      <c r="M23" s="24">
        <v>0</v>
      </c>
      <c r="N23" s="24">
        <v>0</v>
      </c>
      <c r="O23" s="52"/>
    </row>
    <row r="24" spans="1:15" ht="20.25" customHeight="1" x14ac:dyDescent="0.25">
      <c r="A24" s="49"/>
      <c r="B24" s="50"/>
      <c r="C24" s="51"/>
      <c r="D24" s="14" t="s">
        <v>21</v>
      </c>
      <c r="E24" s="15">
        <f t="shared" si="5"/>
        <v>0</v>
      </c>
      <c r="F24" s="21">
        <v>0</v>
      </c>
      <c r="G24" s="22"/>
      <c r="H24" s="22"/>
      <c r="I24" s="22"/>
      <c r="J24" s="23"/>
      <c r="K24" s="24">
        <v>0</v>
      </c>
      <c r="L24" s="24">
        <v>0</v>
      </c>
      <c r="M24" s="24">
        <v>0</v>
      </c>
      <c r="N24" s="24">
        <v>0</v>
      </c>
      <c r="O24" s="52"/>
    </row>
    <row r="25" spans="1:15" ht="22.5" customHeight="1" x14ac:dyDescent="0.25">
      <c r="A25" s="49"/>
      <c r="B25" s="50"/>
      <c r="C25" s="51"/>
      <c r="D25" s="14" t="s">
        <v>22</v>
      </c>
      <c r="E25" s="15">
        <f t="shared" si="5"/>
        <v>29310</v>
      </c>
      <c r="F25" s="21">
        <v>14080</v>
      </c>
      <c r="G25" s="22"/>
      <c r="H25" s="22"/>
      <c r="I25" s="22"/>
      <c r="J25" s="23"/>
      <c r="K25" s="24">
        <v>0</v>
      </c>
      <c r="L25" s="24">
        <v>15230</v>
      </c>
      <c r="M25" s="24">
        <v>0</v>
      </c>
      <c r="N25" s="24">
        <v>0</v>
      </c>
      <c r="O25" s="52"/>
    </row>
    <row r="26" spans="1:15" ht="21.75" customHeight="1" x14ac:dyDescent="0.25">
      <c r="A26" s="49"/>
      <c r="B26" s="50"/>
      <c r="C26" s="51"/>
      <c r="D26" s="14" t="s">
        <v>23</v>
      </c>
      <c r="E26" s="15">
        <f t="shared" si="5"/>
        <v>0</v>
      </c>
      <c r="F26" s="21">
        <v>0</v>
      </c>
      <c r="G26" s="22"/>
      <c r="H26" s="22"/>
      <c r="I26" s="22"/>
      <c r="J26" s="23"/>
      <c r="K26" s="24">
        <v>0</v>
      </c>
      <c r="L26" s="24">
        <v>0</v>
      </c>
      <c r="M26" s="24">
        <v>0</v>
      </c>
      <c r="N26" s="24">
        <v>0</v>
      </c>
      <c r="O26" s="43"/>
    </row>
    <row r="27" spans="1:15" ht="15" hidden="1" customHeight="1" x14ac:dyDescent="0.25">
      <c r="A27" s="49"/>
      <c r="B27" s="50"/>
      <c r="C27" s="51"/>
      <c r="D27" s="53"/>
      <c r="E27" s="54"/>
      <c r="F27" s="55"/>
      <c r="G27" s="56"/>
      <c r="H27" s="56"/>
      <c r="I27" s="56"/>
      <c r="J27" s="57"/>
      <c r="K27" s="54"/>
      <c r="L27" s="54"/>
      <c r="M27" s="54"/>
      <c r="N27" s="54"/>
      <c r="O27" s="58"/>
    </row>
    <row r="28" spans="1:15" ht="15" customHeight="1" x14ac:dyDescent="0.25">
      <c r="A28" s="49"/>
      <c r="B28" s="28" t="s">
        <v>38</v>
      </c>
      <c r="C28" s="35" t="s">
        <v>27</v>
      </c>
      <c r="D28" s="36" t="s">
        <v>27</v>
      </c>
      <c r="E28" s="37" t="s">
        <v>28</v>
      </c>
      <c r="F28" s="37" t="s">
        <v>29</v>
      </c>
      <c r="G28" s="38" t="s">
        <v>30</v>
      </c>
      <c r="H28" s="39"/>
      <c r="I28" s="39"/>
      <c r="J28" s="40"/>
      <c r="K28" s="37">
        <v>2027</v>
      </c>
      <c r="L28" s="37">
        <v>2028</v>
      </c>
      <c r="M28" s="37">
        <v>2029</v>
      </c>
      <c r="N28" s="37">
        <v>2030</v>
      </c>
      <c r="O28" s="37" t="s">
        <v>27</v>
      </c>
    </row>
    <row r="29" spans="1:15" ht="20.25" customHeight="1" x14ac:dyDescent="0.25">
      <c r="A29" s="49"/>
      <c r="B29" s="31"/>
      <c r="C29" s="41"/>
      <c r="D29" s="42"/>
      <c r="E29" s="43"/>
      <c r="F29" s="43"/>
      <c r="G29" s="44" t="s">
        <v>31</v>
      </c>
      <c r="H29" s="44" t="s">
        <v>32</v>
      </c>
      <c r="I29" s="44" t="s">
        <v>33</v>
      </c>
      <c r="J29" s="45" t="s">
        <v>34</v>
      </c>
      <c r="K29" s="43"/>
      <c r="L29" s="43"/>
      <c r="M29" s="43"/>
      <c r="N29" s="43"/>
      <c r="O29" s="52"/>
    </row>
    <row r="30" spans="1:15" ht="15" customHeight="1" x14ac:dyDescent="0.25">
      <c r="A30" s="59"/>
      <c r="B30" s="33"/>
      <c r="C30" s="47"/>
      <c r="D30" s="48"/>
      <c r="E30" s="45">
        <v>2</v>
      </c>
      <c r="F30" s="45">
        <v>1</v>
      </c>
      <c r="G30" s="44">
        <v>0</v>
      </c>
      <c r="H30" s="44">
        <v>0</v>
      </c>
      <c r="I30" s="44">
        <v>0</v>
      </c>
      <c r="J30" s="45">
        <v>1</v>
      </c>
      <c r="K30" s="45">
        <v>0</v>
      </c>
      <c r="L30" s="45">
        <v>1</v>
      </c>
      <c r="M30" s="45">
        <v>0</v>
      </c>
      <c r="N30" s="45">
        <v>0</v>
      </c>
      <c r="O30" s="43"/>
    </row>
    <row r="31" spans="1:15" ht="15" customHeight="1" x14ac:dyDescent="0.25">
      <c r="A31" s="27" t="s">
        <v>39</v>
      </c>
      <c r="B31" s="60" t="s">
        <v>40</v>
      </c>
      <c r="C31" s="29" t="s">
        <v>17</v>
      </c>
      <c r="D31" s="14" t="s">
        <v>18</v>
      </c>
      <c r="E31" s="15">
        <f>SUM(F31:N31)</f>
        <v>2100</v>
      </c>
      <c r="F31" s="16">
        <f>SUM(F32:J35)</f>
        <v>2100</v>
      </c>
      <c r="G31" s="17"/>
      <c r="H31" s="17"/>
      <c r="I31" s="17"/>
      <c r="J31" s="18"/>
      <c r="K31" s="15">
        <f>SUM(K32:K35)</f>
        <v>0</v>
      </c>
      <c r="L31" s="15">
        <f t="shared" ref="L31:N31" si="6">SUM(L32:L35)</f>
        <v>0</v>
      </c>
      <c r="M31" s="15">
        <f t="shared" si="6"/>
        <v>0</v>
      </c>
      <c r="N31" s="15">
        <f t="shared" si="6"/>
        <v>0</v>
      </c>
      <c r="O31" s="19" t="s">
        <v>19</v>
      </c>
    </row>
    <row r="32" spans="1:15" ht="23.25" customHeight="1" x14ac:dyDescent="0.25">
      <c r="A32" s="30"/>
      <c r="B32" s="60"/>
      <c r="C32" s="32"/>
      <c r="D32" s="14" t="s">
        <v>20</v>
      </c>
      <c r="E32" s="15">
        <f t="shared" ref="E32:E35" si="7">SUM(F32:N32)</f>
        <v>2100</v>
      </c>
      <c r="F32" s="21">
        <v>2100</v>
      </c>
      <c r="G32" s="22"/>
      <c r="H32" s="22"/>
      <c r="I32" s="22"/>
      <c r="J32" s="23"/>
      <c r="K32" s="24">
        <v>0</v>
      </c>
      <c r="L32" s="24">
        <v>0</v>
      </c>
      <c r="M32" s="24">
        <v>0</v>
      </c>
      <c r="N32" s="24">
        <v>0</v>
      </c>
      <c r="O32" s="25"/>
    </row>
    <row r="33" spans="1:15" ht="26.25" customHeight="1" x14ac:dyDescent="0.25">
      <c r="A33" s="30"/>
      <c r="B33" s="60"/>
      <c r="C33" s="32"/>
      <c r="D33" s="14" t="s">
        <v>21</v>
      </c>
      <c r="E33" s="15">
        <f t="shared" si="7"/>
        <v>0</v>
      </c>
      <c r="F33" s="21">
        <v>0</v>
      </c>
      <c r="G33" s="22"/>
      <c r="H33" s="22"/>
      <c r="I33" s="22"/>
      <c r="J33" s="23"/>
      <c r="K33" s="24">
        <v>0</v>
      </c>
      <c r="L33" s="24">
        <v>0</v>
      </c>
      <c r="M33" s="24">
        <v>0</v>
      </c>
      <c r="N33" s="24">
        <v>0</v>
      </c>
      <c r="O33" s="25"/>
    </row>
    <row r="34" spans="1:15" ht="24" customHeight="1" x14ac:dyDescent="0.25">
      <c r="A34" s="30"/>
      <c r="B34" s="60"/>
      <c r="C34" s="32"/>
      <c r="D34" s="14" t="s">
        <v>22</v>
      </c>
      <c r="E34" s="15">
        <f t="shared" si="7"/>
        <v>0</v>
      </c>
      <c r="F34" s="21">
        <v>0</v>
      </c>
      <c r="G34" s="22"/>
      <c r="H34" s="22"/>
      <c r="I34" s="22"/>
      <c r="J34" s="23"/>
      <c r="K34" s="24">
        <v>0</v>
      </c>
      <c r="L34" s="24">
        <v>0</v>
      </c>
      <c r="M34" s="24">
        <v>0</v>
      </c>
      <c r="N34" s="24">
        <v>0</v>
      </c>
      <c r="O34" s="25"/>
    </row>
    <row r="35" spans="1:15" ht="15" customHeight="1" x14ac:dyDescent="0.25">
      <c r="A35" s="30"/>
      <c r="B35" s="60"/>
      <c r="C35" s="34"/>
      <c r="D35" s="61" t="s">
        <v>23</v>
      </c>
      <c r="E35" s="15">
        <f t="shared" si="7"/>
        <v>0</v>
      </c>
      <c r="F35" s="21">
        <v>0</v>
      </c>
      <c r="G35" s="22"/>
      <c r="H35" s="22"/>
      <c r="I35" s="22"/>
      <c r="J35" s="23"/>
      <c r="K35" s="24">
        <v>0</v>
      </c>
      <c r="L35" s="24">
        <v>0</v>
      </c>
      <c r="M35" s="24">
        <v>0</v>
      </c>
      <c r="N35" s="24">
        <v>0</v>
      </c>
      <c r="O35" s="26"/>
    </row>
    <row r="36" spans="1:15" ht="15" customHeight="1" x14ac:dyDescent="0.25">
      <c r="A36" s="30"/>
      <c r="B36" s="62" t="s">
        <v>41</v>
      </c>
      <c r="C36" s="35" t="s">
        <v>27</v>
      </c>
      <c r="D36" s="36" t="s">
        <v>27</v>
      </c>
      <c r="E36" s="37" t="s">
        <v>28</v>
      </c>
      <c r="F36" s="37" t="s">
        <v>29</v>
      </c>
      <c r="G36" s="38" t="s">
        <v>30</v>
      </c>
      <c r="H36" s="39"/>
      <c r="I36" s="39"/>
      <c r="J36" s="40"/>
      <c r="K36" s="37">
        <v>2027</v>
      </c>
      <c r="L36" s="37">
        <v>2028</v>
      </c>
      <c r="M36" s="37">
        <v>2029</v>
      </c>
      <c r="N36" s="37">
        <v>2030</v>
      </c>
      <c r="O36" s="19" t="s">
        <v>27</v>
      </c>
    </row>
    <row r="37" spans="1:15" ht="22.5" customHeight="1" x14ac:dyDescent="0.25">
      <c r="A37" s="30"/>
      <c r="B37" s="63"/>
      <c r="C37" s="41"/>
      <c r="D37" s="42"/>
      <c r="E37" s="43"/>
      <c r="F37" s="43"/>
      <c r="G37" s="44" t="s">
        <v>31</v>
      </c>
      <c r="H37" s="44" t="s">
        <v>32</v>
      </c>
      <c r="I37" s="44" t="s">
        <v>33</v>
      </c>
      <c r="J37" s="45" t="s">
        <v>34</v>
      </c>
      <c r="K37" s="43"/>
      <c r="L37" s="43"/>
      <c r="M37" s="43"/>
      <c r="N37" s="43"/>
      <c r="O37" s="25"/>
    </row>
    <row r="38" spans="1:15" ht="15" customHeight="1" x14ac:dyDescent="0.25">
      <c r="A38" s="46"/>
      <c r="B38" s="64"/>
      <c r="C38" s="47"/>
      <c r="D38" s="48"/>
      <c r="E38" s="45">
        <v>1</v>
      </c>
      <c r="F38" s="45">
        <v>1</v>
      </c>
      <c r="G38" s="45">
        <v>0</v>
      </c>
      <c r="H38" s="45">
        <v>0</v>
      </c>
      <c r="I38" s="45">
        <v>0</v>
      </c>
      <c r="J38" s="45">
        <v>1</v>
      </c>
      <c r="K38" s="45">
        <v>0</v>
      </c>
      <c r="L38" s="45">
        <v>0</v>
      </c>
      <c r="M38" s="45">
        <v>0</v>
      </c>
      <c r="N38" s="45">
        <v>0</v>
      </c>
      <c r="O38" s="26"/>
    </row>
    <row r="39" spans="1:15" ht="15" hidden="1" customHeight="1" x14ac:dyDescent="0.25">
      <c r="A39" s="27" t="s">
        <v>39</v>
      </c>
      <c r="B39" s="62" t="s">
        <v>42</v>
      </c>
      <c r="C39" s="13" t="s">
        <v>17</v>
      </c>
      <c r="D39" s="65" t="s">
        <v>18</v>
      </c>
      <c r="E39" s="15">
        <f>SUM(F39:N39)</f>
        <v>0</v>
      </c>
      <c r="F39" s="16">
        <f>SUM(F40:J43)</f>
        <v>0</v>
      </c>
      <c r="G39" s="17"/>
      <c r="H39" s="17"/>
      <c r="I39" s="17"/>
      <c r="J39" s="18"/>
      <c r="K39" s="15">
        <f>SUM(K40:K43)</f>
        <v>0</v>
      </c>
      <c r="L39" s="15">
        <f t="shared" ref="L39:N39" si="8">SUM(L40:L43)</f>
        <v>0</v>
      </c>
      <c r="M39" s="15">
        <f t="shared" si="8"/>
        <v>0</v>
      </c>
      <c r="N39" s="15">
        <f t="shared" si="8"/>
        <v>0</v>
      </c>
      <c r="O39" s="19" t="s">
        <v>19</v>
      </c>
    </row>
    <row r="40" spans="1:15" ht="22.5" hidden="1" x14ac:dyDescent="0.25">
      <c r="A40" s="30"/>
      <c r="B40" s="63"/>
      <c r="C40" s="20"/>
      <c r="D40" s="14" t="s">
        <v>20</v>
      </c>
      <c r="E40" s="15">
        <f t="shared" ref="E40:E43" si="9">SUM(F40:N40)</f>
        <v>0</v>
      </c>
      <c r="F40" s="66">
        <v>0</v>
      </c>
      <c r="G40" s="66"/>
      <c r="H40" s="66"/>
      <c r="I40" s="66"/>
      <c r="J40" s="66"/>
      <c r="K40" s="24">
        <v>0</v>
      </c>
      <c r="L40" s="24">
        <v>0</v>
      </c>
      <c r="M40" s="24">
        <v>0</v>
      </c>
      <c r="N40" s="24">
        <v>0</v>
      </c>
      <c r="O40" s="25"/>
    </row>
    <row r="41" spans="1:15" ht="22.5" hidden="1" x14ac:dyDescent="0.25">
      <c r="A41" s="30"/>
      <c r="B41" s="63"/>
      <c r="C41" s="20"/>
      <c r="D41" s="14" t="s">
        <v>21</v>
      </c>
      <c r="E41" s="15">
        <f t="shared" si="9"/>
        <v>0</v>
      </c>
      <c r="F41" s="66">
        <v>0</v>
      </c>
      <c r="G41" s="66"/>
      <c r="H41" s="66"/>
      <c r="I41" s="66"/>
      <c r="J41" s="66"/>
      <c r="K41" s="24">
        <v>0</v>
      </c>
      <c r="L41" s="24">
        <v>0</v>
      </c>
      <c r="M41" s="24">
        <v>0</v>
      </c>
      <c r="N41" s="24">
        <v>0</v>
      </c>
      <c r="O41" s="25"/>
    </row>
    <row r="42" spans="1:15" ht="23.25" hidden="1" customHeight="1" x14ac:dyDescent="0.25">
      <c r="A42" s="30"/>
      <c r="B42" s="63"/>
      <c r="C42" s="20"/>
      <c r="D42" s="14" t="s">
        <v>22</v>
      </c>
      <c r="E42" s="15">
        <f t="shared" si="9"/>
        <v>0</v>
      </c>
      <c r="F42" s="66">
        <v>0</v>
      </c>
      <c r="G42" s="66"/>
      <c r="H42" s="66"/>
      <c r="I42" s="66"/>
      <c r="J42" s="66"/>
      <c r="K42" s="24">
        <v>0</v>
      </c>
      <c r="L42" s="24">
        <v>0</v>
      </c>
      <c r="M42" s="24">
        <v>0</v>
      </c>
      <c r="N42" s="24">
        <v>0</v>
      </c>
      <c r="O42" s="25"/>
    </row>
    <row r="43" spans="1:15" ht="26.25" hidden="1" customHeight="1" x14ac:dyDescent="0.25">
      <c r="A43" s="30"/>
      <c r="B43" s="64"/>
      <c r="C43" s="20"/>
      <c r="D43" s="61" t="s">
        <v>23</v>
      </c>
      <c r="E43" s="15">
        <f t="shared" si="9"/>
        <v>0</v>
      </c>
      <c r="F43" s="66">
        <v>0</v>
      </c>
      <c r="G43" s="66"/>
      <c r="H43" s="66"/>
      <c r="I43" s="66"/>
      <c r="J43" s="66"/>
      <c r="K43" s="24">
        <v>0</v>
      </c>
      <c r="L43" s="24">
        <v>0</v>
      </c>
      <c r="M43" s="24">
        <v>0</v>
      </c>
      <c r="N43" s="24">
        <v>0</v>
      </c>
      <c r="O43" s="26"/>
    </row>
    <row r="44" spans="1:15" ht="19.5" hidden="1" customHeight="1" x14ac:dyDescent="0.25">
      <c r="A44" s="30"/>
      <c r="B44" s="62" t="s">
        <v>43</v>
      </c>
      <c r="C44" s="35" t="s">
        <v>27</v>
      </c>
      <c r="D44" s="36" t="s">
        <v>27</v>
      </c>
      <c r="E44" s="67" t="s">
        <v>28</v>
      </c>
      <c r="F44" s="37" t="s">
        <v>29</v>
      </c>
      <c r="G44" s="67" t="s">
        <v>30</v>
      </c>
      <c r="H44" s="67"/>
      <c r="I44" s="67"/>
      <c r="J44" s="67"/>
      <c r="K44" s="37">
        <v>2027</v>
      </c>
      <c r="L44" s="37">
        <v>2028</v>
      </c>
      <c r="M44" s="37">
        <v>2029</v>
      </c>
      <c r="N44" s="37">
        <v>2030</v>
      </c>
      <c r="O44" s="19" t="s">
        <v>27</v>
      </c>
    </row>
    <row r="45" spans="1:15" ht="22.5" hidden="1" customHeight="1" x14ac:dyDescent="0.25">
      <c r="A45" s="30"/>
      <c r="B45" s="63"/>
      <c r="C45" s="41"/>
      <c r="D45" s="42"/>
      <c r="E45" s="67"/>
      <c r="F45" s="43"/>
      <c r="G45" s="44" t="s">
        <v>31</v>
      </c>
      <c r="H45" s="44" t="s">
        <v>32</v>
      </c>
      <c r="I45" s="44" t="s">
        <v>33</v>
      </c>
      <c r="J45" s="45" t="s">
        <v>34</v>
      </c>
      <c r="K45" s="43"/>
      <c r="L45" s="43"/>
      <c r="M45" s="43"/>
      <c r="N45" s="43"/>
      <c r="O45" s="25"/>
    </row>
    <row r="46" spans="1:15" ht="21" hidden="1" customHeight="1" x14ac:dyDescent="0.25">
      <c r="A46" s="46"/>
      <c r="B46" s="64"/>
      <c r="C46" s="47"/>
      <c r="D46" s="48"/>
      <c r="E46" s="45">
        <v>1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26"/>
    </row>
    <row r="47" spans="1:15" ht="19.5" hidden="1" customHeight="1" x14ac:dyDescent="0.25">
      <c r="A47" s="27" t="s">
        <v>39</v>
      </c>
      <c r="B47" s="62" t="s">
        <v>44</v>
      </c>
      <c r="C47" s="13" t="s">
        <v>17</v>
      </c>
      <c r="D47" s="14" t="s">
        <v>18</v>
      </c>
      <c r="E47" s="24">
        <f>F47+K47+L47+M47+N47</f>
        <v>0</v>
      </c>
      <c r="F47" s="66">
        <f>F48</f>
        <v>0</v>
      </c>
      <c r="G47" s="66"/>
      <c r="H47" s="66"/>
      <c r="I47" s="66"/>
      <c r="J47" s="66"/>
      <c r="K47" s="24">
        <v>0</v>
      </c>
      <c r="L47" s="24">
        <v>0</v>
      </c>
      <c r="M47" s="24">
        <v>0</v>
      </c>
      <c r="N47" s="24">
        <v>0</v>
      </c>
      <c r="O47" s="19" t="s">
        <v>19</v>
      </c>
    </row>
    <row r="48" spans="1:15" ht="21.75" hidden="1" customHeight="1" x14ac:dyDescent="0.25">
      <c r="A48" s="30"/>
      <c r="B48" s="63"/>
      <c r="C48" s="20"/>
      <c r="D48" s="14" t="s">
        <v>20</v>
      </c>
      <c r="E48" s="24">
        <f>F48+K48+L48+M48+N48</f>
        <v>0</v>
      </c>
      <c r="F48" s="66">
        <v>0</v>
      </c>
      <c r="G48" s="66"/>
      <c r="H48" s="66"/>
      <c r="I48" s="66"/>
      <c r="J48" s="66"/>
      <c r="K48" s="24">
        <v>0</v>
      </c>
      <c r="L48" s="24">
        <v>0</v>
      </c>
      <c r="M48" s="24">
        <v>0</v>
      </c>
      <c r="N48" s="24">
        <v>0</v>
      </c>
      <c r="O48" s="25"/>
    </row>
    <row r="49" spans="1:15" ht="23.25" hidden="1" customHeight="1" x14ac:dyDescent="0.25">
      <c r="A49" s="30"/>
      <c r="B49" s="63"/>
      <c r="C49" s="20"/>
      <c r="D49" s="14" t="s">
        <v>21</v>
      </c>
      <c r="E49" s="24">
        <f>F49+K49+L49+M49+N49</f>
        <v>0</v>
      </c>
      <c r="F49" s="66">
        <v>0</v>
      </c>
      <c r="G49" s="66"/>
      <c r="H49" s="66"/>
      <c r="I49" s="66"/>
      <c r="J49" s="66"/>
      <c r="K49" s="24">
        <v>0</v>
      </c>
      <c r="L49" s="24">
        <v>0</v>
      </c>
      <c r="M49" s="24">
        <v>0</v>
      </c>
      <c r="N49" s="24">
        <v>0</v>
      </c>
      <c r="O49" s="25"/>
    </row>
    <row r="50" spans="1:15" ht="27.75" hidden="1" customHeight="1" x14ac:dyDescent="0.25">
      <c r="A50" s="30"/>
      <c r="B50" s="63"/>
      <c r="C50" s="20"/>
      <c r="D50" s="14" t="s">
        <v>22</v>
      </c>
      <c r="E50" s="24">
        <f>F50+K50+L50+M50+N50</f>
        <v>0</v>
      </c>
      <c r="F50" s="66">
        <v>0</v>
      </c>
      <c r="G50" s="66"/>
      <c r="H50" s="66"/>
      <c r="I50" s="66"/>
      <c r="J50" s="66"/>
      <c r="K50" s="24">
        <v>0</v>
      </c>
      <c r="L50" s="24">
        <v>0</v>
      </c>
      <c r="M50" s="24">
        <v>0</v>
      </c>
      <c r="N50" s="24">
        <v>0</v>
      </c>
      <c r="O50" s="25"/>
    </row>
    <row r="51" spans="1:15" ht="24" hidden="1" customHeight="1" x14ac:dyDescent="0.25">
      <c r="A51" s="30"/>
      <c r="B51" s="64"/>
      <c r="C51" s="20"/>
      <c r="D51" s="61" t="s">
        <v>23</v>
      </c>
      <c r="E51" s="24">
        <v>0</v>
      </c>
      <c r="F51" s="66">
        <v>0</v>
      </c>
      <c r="G51" s="66"/>
      <c r="H51" s="66"/>
      <c r="I51" s="66"/>
      <c r="J51" s="66"/>
      <c r="K51" s="24">
        <v>0</v>
      </c>
      <c r="L51" s="24">
        <v>0</v>
      </c>
      <c r="M51" s="24">
        <v>0</v>
      </c>
      <c r="N51" s="24">
        <v>0</v>
      </c>
      <c r="O51" s="26"/>
    </row>
    <row r="52" spans="1:15" ht="18" hidden="1" customHeight="1" x14ac:dyDescent="0.25">
      <c r="A52" s="30"/>
      <c r="B52" s="62" t="s">
        <v>43</v>
      </c>
      <c r="C52" s="13"/>
      <c r="D52" s="67"/>
      <c r="E52" s="67" t="s">
        <v>28</v>
      </c>
      <c r="F52" s="37" t="s">
        <v>45</v>
      </c>
      <c r="G52" s="67" t="s">
        <v>30</v>
      </c>
      <c r="H52" s="67"/>
      <c r="I52" s="67"/>
      <c r="J52" s="67"/>
      <c r="K52" s="67">
        <v>2026</v>
      </c>
      <c r="L52" s="67">
        <v>2027</v>
      </c>
      <c r="M52" s="67">
        <v>2026</v>
      </c>
      <c r="N52" s="67">
        <v>2027</v>
      </c>
      <c r="O52" s="19"/>
    </row>
    <row r="53" spans="1:15" ht="13.5" hidden="1" customHeight="1" x14ac:dyDescent="0.25">
      <c r="A53" s="30"/>
      <c r="B53" s="63"/>
      <c r="C53" s="20"/>
      <c r="D53" s="67"/>
      <c r="E53" s="67"/>
      <c r="F53" s="43"/>
      <c r="G53" s="45" t="s">
        <v>46</v>
      </c>
      <c r="H53" s="45" t="s">
        <v>47</v>
      </c>
      <c r="I53" s="45" t="s">
        <v>48</v>
      </c>
      <c r="J53" s="45" t="s">
        <v>49</v>
      </c>
      <c r="K53" s="67"/>
      <c r="L53" s="67"/>
      <c r="M53" s="67"/>
      <c r="N53" s="67"/>
      <c r="O53" s="25"/>
    </row>
    <row r="54" spans="1:15" ht="19.5" hidden="1" customHeight="1" x14ac:dyDescent="0.25">
      <c r="A54" s="46"/>
      <c r="B54" s="64"/>
      <c r="C54" s="20"/>
      <c r="D54" s="67"/>
      <c r="E54" s="45">
        <v>1</v>
      </c>
      <c r="F54" s="45">
        <v>1</v>
      </c>
      <c r="G54" s="45">
        <v>0</v>
      </c>
      <c r="H54" s="45">
        <v>0</v>
      </c>
      <c r="I54" s="45">
        <v>1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26"/>
    </row>
    <row r="55" spans="1:15" ht="19.5" hidden="1" customHeight="1" x14ac:dyDescent="0.25">
      <c r="A55" s="30"/>
      <c r="B55" s="68" t="s">
        <v>50</v>
      </c>
      <c r="C55" s="69"/>
      <c r="D55" s="37"/>
      <c r="E55" s="37" t="s">
        <v>28</v>
      </c>
      <c r="F55" s="37" t="s">
        <v>45</v>
      </c>
      <c r="G55" s="38" t="s">
        <v>30</v>
      </c>
      <c r="H55" s="39"/>
      <c r="I55" s="39"/>
      <c r="J55" s="40"/>
      <c r="K55" s="37">
        <v>2026</v>
      </c>
      <c r="L55" s="37">
        <v>2027</v>
      </c>
      <c r="M55" s="37">
        <v>2026</v>
      </c>
      <c r="N55" s="37">
        <v>2027</v>
      </c>
      <c r="O55" s="19"/>
    </row>
    <row r="56" spans="1:15" ht="19.5" hidden="1" customHeight="1" x14ac:dyDescent="0.25">
      <c r="A56" s="30"/>
      <c r="B56" s="70"/>
      <c r="C56" s="71"/>
      <c r="D56" s="52"/>
      <c r="E56" s="43"/>
      <c r="F56" s="43"/>
      <c r="G56" s="44" t="s">
        <v>46</v>
      </c>
      <c r="H56" s="44" t="s">
        <v>47</v>
      </c>
      <c r="I56" s="44" t="s">
        <v>48</v>
      </c>
      <c r="J56" s="45" t="s">
        <v>49</v>
      </c>
      <c r="K56" s="43"/>
      <c r="L56" s="43"/>
      <c r="M56" s="43"/>
      <c r="N56" s="43"/>
      <c r="O56" s="25"/>
    </row>
    <row r="57" spans="1:15" ht="19.5" hidden="1" customHeight="1" x14ac:dyDescent="0.25">
      <c r="A57" s="46"/>
      <c r="B57" s="72"/>
      <c r="C57" s="73"/>
      <c r="D57" s="43"/>
      <c r="E57" s="45">
        <v>100</v>
      </c>
      <c r="F57" s="45">
        <v>0</v>
      </c>
      <c r="G57" s="45">
        <v>0</v>
      </c>
      <c r="H57" s="45"/>
      <c r="I57" s="45"/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26"/>
    </row>
    <row r="58" spans="1:15" ht="19.5" customHeight="1" x14ac:dyDescent="0.25">
      <c r="A58" s="74" t="s">
        <v>51</v>
      </c>
      <c r="B58" s="75"/>
      <c r="C58" s="76"/>
      <c r="D58" s="14" t="s">
        <v>18</v>
      </c>
      <c r="E58" s="15">
        <f>SUM(F58:N58)</f>
        <v>31410</v>
      </c>
      <c r="F58" s="16">
        <f>SUM(F59:J62)</f>
        <v>16180</v>
      </c>
      <c r="G58" s="17"/>
      <c r="H58" s="17"/>
      <c r="I58" s="17"/>
      <c r="J58" s="18"/>
      <c r="K58" s="15">
        <f>SUM(K59:K62)</f>
        <v>0</v>
      </c>
      <c r="L58" s="15">
        <f t="shared" ref="L58:N58" si="10">SUM(L59:L62)</f>
        <v>15230</v>
      </c>
      <c r="M58" s="15">
        <f t="shared" si="10"/>
        <v>0</v>
      </c>
      <c r="N58" s="15">
        <f t="shared" si="10"/>
        <v>0</v>
      </c>
      <c r="O58" s="19"/>
    </row>
    <row r="59" spans="1:15" ht="22.5" customHeight="1" x14ac:dyDescent="0.25">
      <c r="A59" s="77"/>
      <c r="B59" s="78"/>
      <c r="C59" s="79"/>
      <c r="D59" s="14" t="s">
        <v>20</v>
      </c>
      <c r="E59" s="15">
        <f t="shared" ref="E59:E62" si="11">SUM(F59:N59)</f>
        <v>2100</v>
      </c>
      <c r="F59" s="80">
        <f>F10</f>
        <v>2100</v>
      </c>
      <c r="G59" s="81"/>
      <c r="H59" s="81"/>
      <c r="I59" s="81"/>
      <c r="J59" s="82"/>
      <c r="K59" s="83">
        <f>K10</f>
        <v>0</v>
      </c>
      <c r="L59" s="83">
        <f>L10</f>
        <v>0</v>
      </c>
      <c r="M59" s="83">
        <f>M10</f>
        <v>0</v>
      </c>
      <c r="N59" s="83">
        <f>N10</f>
        <v>0</v>
      </c>
      <c r="O59" s="25"/>
    </row>
    <row r="60" spans="1:15" ht="22.5" x14ac:dyDescent="0.25">
      <c r="A60" s="77"/>
      <c r="B60" s="78"/>
      <c r="C60" s="79"/>
      <c r="D60" s="14" t="s">
        <v>21</v>
      </c>
      <c r="E60" s="15">
        <f t="shared" si="11"/>
        <v>0</v>
      </c>
      <c r="F60" s="80">
        <f t="shared" ref="F60:F62" si="12">F11</f>
        <v>0</v>
      </c>
      <c r="G60" s="81"/>
      <c r="H60" s="81"/>
      <c r="I60" s="81"/>
      <c r="J60" s="82"/>
      <c r="K60" s="83">
        <f t="shared" ref="K60:N62" si="13">K11</f>
        <v>0</v>
      </c>
      <c r="L60" s="83">
        <f t="shared" si="13"/>
        <v>0</v>
      </c>
      <c r="M60" s="83">
        <f t="shared" si="13"/>
        <v>0</v>
      </c>
      <c r="N60" s="83">
        <f t="shared" si="13"/>
        <v>0</v>
      </c>
      <c r="O60" s="25"/>
    </row>
    <row r="61" spans="1:15" ht="22.5" x14ac:dyDescent="0.25">
      <c r="A61" s="77"/>
      <c r="B61" s="78"/>
      <c r="C61" s="79"/>
      <c r="D61" s="14" t="s">
        <v>22</v>
      </c>
      <c r="E61" s="15">
        <f t="shared" si="11"/>
        <v>29310</v>
      </c>
      <c r="F61" s="80">
        <f t="shared" si="12"/>
        <v>14080</v>
      </c>
      <c r="G61" s="81"/>
      <c r="H61" s="81"/>
      <c r="I61" s="81"/>
      <c r="J61" s="82"/>
      <c r="K61" s="83">
        <f t="shared" si="13"/>
        <v>0</v>
      </c>
      <c r="L61" s="83">
        <f t="shared" si="13"/>
        <v>15230</v>
      </c>
      <c r="M61" s="83">
        <f t="shared" si="13"/>
        <v>0</v>
      </c>
      <c r="N61" s="83">
        <f t="shared" si="13"/>
        <v>0</v>
      </c>
      <c r="O61" s="25"/>
    </row>
    <row r="62" spans="1:15" ht="23.25" x14ac:dyDescent="0.25">
      <c r="A62" s="84"/>
      <c r="B62" s="85"/>
      <c r="C62" s="86"/>
      <c r="D62" s="61" t="s">
        <v>23</v>
      </c>
      <c r="E62" s="15">
        <f t="shared" si="11"/>
        <v>0</v>
      </c>
      <c r="F62" s="80">
        <f t="shared" si="12"/>
        <v>0</v>
      </c>
      <c r="G62" s="81"/>
      <c r="H62" s="81"/>
      <c r="I62" s="81"/>
      <c r="J62" s="82"/>
      <c r="K62" s="83">
        <f t="shared" si="13"/>
        <v>0</v>
      </c>
      <c r="L62" s="83">
        <f t="shared" si="13"/>
        <v>0</v>
      </c>
      <c r="M62" s="83">
        <f t="shared" si="13"/>
        <v>0</v>
      </c>
      <c r="N62" s="83">
        <f t="shared" si="13"/>
        <v>0</v>
      </c>
      <c r="O62" s="26"/>
    </row>
    <row r="63" spans="1:15" x14ac:dyDescent="0.25">
      <c r="O63" s="87" t="s">
        <v>52</v>
      </c>
    </row>
    <row r="66" spans="2:2" x14ac:dyDescent="0.25">
      <c r="B66" s="88"/>
    </row>
  </sheetData>
  <mergeCells count="138">
    <mergeCell ref="O55:O57"/>
    <mergeCell ref="A58:C62"/>
    <mergeCell ref="F58:J58"/>
    <mergeCell ref="O58:O62"/>
    <mergeCell ref="F59:J59"/>
    <mergeCell ref="F60:J60"/>
    <mergeCell ref="F61:J61"/>
    <mergeCell ref="F62:J62"/>
    <mergeCell ref="F55:F56"/>
    <mergeCell ref="G55:J55"/>
    <mergeCell ref="K55:K56"/>
    <mergeCell ref="L55:L56"/>
    <mergeCell ref="M55:M56"/>
    <mergeCell ref="N55:N56"/>
    <mergeCell ref="K52:K53"/>
    <mergeCell ref="L52:L53"/>
    <mergeCell ref="M52:M53"/>
    <mergeCell ref="N52:N53"/>
    <mergeCell ref="O52:O54"/>
    <mergeCell ref="A55:A57"/>
    <mergeCell ref="B55:B57"/>
    <mergeCell ref="C55:C57"/>
    <mergeCell ref="D55:D57"/>
    <mergeCell ref="E55:E56"/>
    <mergeCell ref="F48:J48"/>
    <mergeCell ref="F49:J49"/>
    <mergeCell ref="F50:J50"/>
    <mergeCell ref="F51:J51"/>
    <mergeCell ref="B52:B54"/>
    <mergeCell ref="C52:C54"/>
    <mergeCell ref="D52:D54"/>
    <mergeCell ref="E52:E53"/>
    <mergeCell ref="F52:F53"/>
    <mergeCell ref="G52:J52"/>
    <mergeCell ref="K44:K45"/>
    <mergeCell ref="L44:L45"/>
    <mergeCell ref="M44:M45"/>
    <mergeCell ref="N44:N45"/>
    <mergeCell ref="O44:O46"/>
    <mergeCell ref="A47:A54"/>
    <mergeCell ref="B47:B51"/>
    <mergeCell ref="C47:C51"/>
    <mergeCell ref="F47:J47"/>
    <mergeCell ref="O47:O51"/>
    <mergeCell ref="F40:J40"/>
    <mergeCell ref="F41:J41"/>
    <mergeCell ref="F42:J42"/>
    <mergeCell ref="F43:J43"/>
    <mergeCell ref="B44:B46"/>
    <mergeCell ref="C44:C46"/>
    <mergeCell ref="D44:D46"/>
    <mergeCell ref="E44:E45"/>
    <mergeCell ref="F44:F45"/>
    <mergeCell ref="G44:J44"/>
    <mergeCell ref="K36:K37"/>
    <mergeCell ref="L36:L37"/>
    <mergeCell ref="M36:M37"/>
    <mergeCell ref="N36:N37"/>
    <mergeCell ref="O36:O38"/>
    <mergeCell ref="A39:A46"/>
    <mergeCell ref="B39:B43"/>
    <mergeCell ref="C39:C43"/>
    <mergeCell ref="F39:J39"/>
    <mergeCell ref="O39:O43"/>
    <mergeCell ref="F32:J32"/>
    <mergeCell ref="F33:J33"/>
    <mergeCell ref="F34:J34"/>
    <mergeCell ref="F35:J35"/>
    <mergeCell ref="B36:B38"/>
    <mergeCell ref="C36:C38"/>
    <mergeCell ref="D36:D38"/>
    <mergeCell ref="E36:E37"/>
    <mergeCell ref="F36:F37"/>
    <mergeCell ref="G36:J36"/>
    <mergeCell ref="K28:K29"/>
    <mergeCell ref="L28:L29"/>
    <mergeCell ref="M28:M29"/>
    <mergeCell ref="N28:N29"/>
    <mergeCell ref="O28:O30"/>
    <mergeCell ref="A31:A38"/>
    <mergeCell ref="B31:B35"/>
    <mergeCell ref="C31:C35"/>
    <mergeCell ref="F31:J31"/>
    <mergeCell ref="O31:O35"/>
    <mergeCell ref="F24:J24"/>
    <mergeCell ref="F25:J25"/>
    <mergeCell ref="F26:J26"/>
    <mergeCell ref="B28:B30"/>
    <mergeCell ref="C28:C30"/>
    <mergeCell ref="D28:D30"/>
    <mergeCell ref="E28:E29"/>
    <mergeCell ref="F28:F29"/>
    <mergeCell ref="G28:J28"/>
    <mergeCell ref="L19:L20"/>
    <mergeCell ref="M19:M20"/>
    <mergeCell ref="N19:N20"/>
    <mergeCell ref="O19:O21"/>
    <mergeCell ref="A22:A30"/>
    <mergeCell ref="B22:B27"/>
    <mergeCell ref="C22:C27"/>
    <mergeCell ref="F22:J22"/>
    <mergeCell ref="O22:O26"/>
    <mergeCell ref="F23:J23"/>
    <mergeCell ref="C19:C21"/>
    <mergeCell ref="D19:D21"/>
    <mergeCell ref="E19:E20"/>
    <mergeCell ref="F19:F20"/>
    <mergeCell ref="G19:J19"/>
    <mergeCell ref="K19:K20"/>
    <mergeCell ref="A14:A21"/>
    <mergeCell ref="B14:B18"/>
    <mergeCell ref="C14:C18"/>
    <mergeCell ref="F14:J14"/>
    <mergeCell ref="O14:O18"/>
    <mergeCell ref="F15:J15"/>
    <mergeCell ref="F16:J16"/>
    <mergeCell ref="F17:J17"/>
    <mergeCell ref="F18:J18"/>
    <mergeCell ref="B19:B21"/>
    <mergeCell ref="F8:J8"/>
    <mergeCell ref="A9:A13"/>
    <mergeCell ref="B9:B13"/>
    <mergeCell ref="C9:C13"/>
    <mergeCell ref="F9:J9"/>
    <mergeCell ref="O9:O13"/>
    <mergeCell ref="F10:J10"/>
    <mergeCell ref="F11:J11"/>
    <mergeCell ref="F12:J12"/>
    <mergeCell ref="F13:J13"/>
    <mergeCell ref="A4:O4"/>
    <mergeCell ref="A6:A7"/>
    <mergeCell ref="B6:B7"/>
    <mergeCell ref="C6:C7"/>
    <mergeCell ref="D6:D7"/>
    <mergeCell ref="E6:E7"/>
    <mergeCell ref="F6:N6"/>
    <mergeCell ref="O6:O7"/>
    <mergeCell ref="F7:J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Снегирева Е.В.</dc:creator>
  <cp:lastModifiedBy>Снегирева Е.В.</cp:lastModifiedBy>
  <dcterms:created xsi:type="dcterms:W3CDTF">2026-06-26T13:37:52Z</dcterms:created>
  <dcterms:modified xsi:type="dcterms:W3CDTF">2026-06-26T13:38:11Z</dcterms:modified>
</cp:coreProperties>
</file>