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92.168.0.93\bd_doc\2026\Постановления\0197\"/>
    </mc:Choice>
  </mc:AlternateContent>
  <bookViews>
    <workbookView xWindow="0" yWindow="0" windowWidth="28800" windowHeight="12135"/>
  </bookViews>
  <sheets>
    <sheet name="Лист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9" i="1" l="1"/>
  <c r="G30" i="1" s="1"/>
  <c r="F29" i="1"/>
  <c r="F30" i="1" s="1"/>
  <c r="E29" i="1"/>
  <c r="E30" i="1" s="1"/>
  <c r="D29" i="1"/>
  <c r="C29" i="1"/>
  <c r="C30" i="1" s="1"/>
  <c r="B29" i="1"/>
  <c r="G28" i="1"/>
  <c r="F28" i="1"/>
  <c r="E28" i="1"/>
  <c r="D28" i="1"/>
  <c r="D30" i="1" s="1"/>
  <c r="C28" i="1"/>
  <c r="B28" i="1" s="1"/>
  <c r="G27" i="1"/>
  <c r="F27" i="1"/>
  <c r="E27" i="1"/>
  <c r="D27" i="1"/>
  <c r="C27" i="1"/>
  <c r="B27" i="1"/>
  <c r="G26" i="1"/>
  <c r="F26" i="1"/>
  <c r="E26" i="1"/>
  <c r="D26" i="1"/>
  <c r="C26" i="1"/>
  <c r="B26" i="1" s="1"/>
  <c r="B30" i="1" l="1"/>
</calcChain>
</file>

<file path=xl/sharedStrings.xml><?xml version="1.0" encoding="utf-8"?>
<sst xmlns="http://schemas.openxmlformats.org/spreadsheetml/2006/main" count="42" uniqueCount="36">
  <si>
    <t>Приложение № 1</t>
  </si>
  <si>
    <t>к постановлению Администрации</t>
  </si>
  <si>
    <t xml:space="preserve"> городского округа Жуковский </t>
  </si>
  <si>
    <t>от «19» февраля 2026 г. № 197</t>
  </si>
  <si>
    <t>МУНИЦИПАЛЬНАЯ ПРОГРАММА</t>
  </si>
  <si>
    <t>городского округа Жуковский «ОБРАЗОВАНИЕ»</t>
  </si>
  <si>
    <t>1. Паспорт муниципальной программы</t>
  </si>
  <si>
    <t>Координатор муниципальной программы</t>
  </si>
  <si>
    <t>Заместитель Главы городского округа Жуковский - О.Н. Алфёрова</t>
  </si>
  <si>
    <t>Муниципальный заказчик программы</t>
  </si>
  <si>
    <t>Управление образования Администрации городского округа Жуковский</t>
  </si>
  <si>
    <t>Цели муниципальной программы</t>
  </si>
  <si>
    <t>1. Рост доступности и качества дошкольного и общего образования
2. Рост доступности и качества  дополнительного образования</t>
  </si>
  <si>
    <t>Перечень подпрограмм</t>
  </si>
  <si>
    <t>Муниципальные заказчики программы</t>
  </si>
  <si>
    <t>Подпрограмма 1 «Общее образование»</t>
  </si>
  <si>
    <t>Подпрограмма 2 «Дополнительное образование, воспитание и психолого-социальное сопровождение детей»</t>
  </si>
  <si>
    <t>Подпрограмма 4 «Обеспечивающая подпрограмма»</t>
  </si>
  <si>
    <t xml:space="preserve">Краткая характеристика подпрограмм
</t>
  </si>
  <si>
    <t>1. Реализация задач и мероприятий, обеспечивающих развитие сферы дошкольного образования городского округа Жуковский и предоставление всем детям в возрасте от 2 месяцев до 7 лет доступности получения услуг дошкольного образования. Создание условий для обеспечения реализации федерального государственного образовательного стандарта дошкольного образования, в том числе в частных дошкольных образовательных организациях в городском округе Жуковский.
Задачи и мероприятия подпрограммы, направленные на создание условий для эффективного функционирования системы общего образования, отвечающей требованиям инновационного развития городского округа Жуковский и потребностям населения</t>
  </si>
  <si>
    <t>2. Решение задач и реализация мероприятий, способствующих развитию сферы дополнительного образования, воспитания и психолого-социального сопровождения детей в городском округе Жуковский</t>
  </si>
  <si>
    <t>3. Создание условий для реализации полномочий органов местного самоуправления и обеспечение деятельности прочих учреждений образования, а также предусматриваются мероприятия в сфере образования</t>
  </si>
  <si>
    <t>Источники финансирования</t>
  </si>
  <si>
    <t>Расходы (тыс. руб.) муниципальной программы, в том числе по годам:</t>
  </si>
  <si>
    <t>Всего</t>
  </si>
  <si>
    <t>2026 год</t>
  </si>
  <si>
    <t>2027 год</t>
  </si>
  <si>
    <t>2028 год</t>
  </si>
  <si>
    <t>2029 год</t>
  </si>
  <si>
    <t>2030 год</t>
  </si>
  <si>
    <t>Средства бюджета Московской области</t>
  </si>
  <si>
    <t>Средства федерального бюджета</t>
  </si>
  <si>
    <t>Средства бюджета муниципального образования Московской области</t>
  </si>
  <si>
    <t>Внебюджетные средства</t>
  </si>
  <si>
    <t>Всего, в том числе по годам:</t>
  </si>
  <si>
    <t>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</si>
</sst>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0"/>
    <numFmt numFmtId="165" formatCode="#,##0.00000"/>
  </numFmts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164" fontId="1" fillId="0" borderId="0" xfId="0" applyNumberFormat="1" applyFont="1" applyAlignment="1">
      <alignment horizontal="right"/>
    </xf>
    <xf numFmtId="0" fontId="2" fillId="0" borderId="0" xfId="0" applyFont="1" applyBorder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left"/>
    </xf>
    <xf numFmtId="0" fontId="4" fillId="0" borderId="1" xfId="0" applyFont="1" applyFill="1" applyBorder="1" applyAlignment="1">
      <alignment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3" fontId="4" fillId="0" borderId="1" xfId="0" applyNumberFormat="1" applyFont="1" applyBorder="1" applyAlignment="1">
      <alignment horizontal="left" vertical="top" wrapText="1"/>
    </xf>
    <xf numFmtId="3" fontId="4" fillId="0" borderId="1" xfId="0" applyNumberFormat="1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top" wrapText="1"/>
    </xf>
    <xf numFmtId="3" fontId="4" fillId="0" borderId="1" xfId="0" applyNumberFormat="1" applyFont="1" applyFill="1" applyBorder="1" applyAlignment="1">
      <alignment horizontal="center" vertical="top" wrapText="1"/>
    </xf>
    <xf numFmtId="165" fontId="4" fillId="0" borderId="1" xfId="0" applyNumberFormat="1" applyFont="1" applyFill="1" applyBorder="1" applyAlignment="1">
      <alignment horizontal="center" vertical="top" wrapText="1"/>
    </xf>
    <xf numFmtId="0" fontId="4" fillId="0" borderId="0" xfId="0" applyFont="1"/>
    <xf numFmtId="0" fontId="4" fillId="0" borderId="2" xfId="0" applyFont="1" applyBorder="1"/>
    <xf numFmtId="0" fontId="4" fillId="0" borderId="0" xfId="0" applyFont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47;&#1072;&#1075;&#1088;&#1091;&#1079;&#1082;&#1080;\&#1052;&#1055;%20&#171;&#1054;&#1073;&#1088;&#1072;&#1079;&#1086;&#1074;&#1072;&#1085;&#1080;&#1077;&#187;%20&#8470;%20%20&#1086;&#1090;%2009.02.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Паспорт мун. программы"/>
      <sheetName val="2"/>
      <sheetName val="3"/>
      <sheetName val="Целевые показатели"/>
      <sheetName val="Методика показателей"/>
      <sheetName val="Методика результатов"/>
      <sheetName val="Перечень мероприятий ПП I "/>
      <sheetName val="Перечень мероприятий ПП II"/>
      <sheetName val="Перечень мероприятий ПП IV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348">
          <cell r="F348">
            <v>2315373.2584700002</v>
          </cell>
          <cell r="K348">
            <v>2311292.6518600001</v>
          </cell>
          <cell r="L348">
            <v>2308707.4107600003</v>
          </cell>
          <cell r="M348">
            <v>2308707.4107600003</v>
          </cell>
          <cell r="N348">
            <v>2308707.4107600003</v>
          </cell>
        </row>
        <row r="349">
          <cell r="F349">
            <v>82267.404429999995</v>
          </cell>
          <cell r="K349">
            <v>78967.209159999999</v>
          </cell>
          <cell r="L349">
            <v>75764.091409999994</v>
          </cell>
          <cell r="M349">
            <v>75764.091409999994</v>
          </cell>
          <cell r="N349">
            <v>75764.091409999994</v>
          </cell>
        </row>
        <row r="350">
          <cell r="F350">
            <v>795138.60447000014</v>
          </cell>
          <cell r="K350">
            <v>744737.83778000006</v>
          </cell>
          <cell r="L350">
            <v>803906.08132</v>
          </cell>
          <cell r="M350">
            <v>803906.08132</v>
          </cell>
          <cell r="N350">
            <v>803906.08132</v>
          </cell>
        </row>
        <row r="351">
          <cell r="F351">
            <v>0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</row>
      </sheetData>
      <sheetData sheetId="8">
        <row r="149">
          <cell r="F149">
            <v>262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</row>
        <row r="150">
          <cell r="F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</row>
        <row r="151">
          <cell r="F151">
            <v>97916.96415</v>
          </cell>
          <cell r="K151">
            <v>61420.7</v>
          </cell>
          <cell r="L151">
            <v>74202.465259999997</v>
          </cell>
          <cell r="M151">
            <v>74202.465259999997</v>
          </cell>
          <cell r="N151">
            <v>74202.465259999997</v>
          </cell>
        </row>
        <row r="152">
          <cell r="F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</row>
      </sheetData>
      <sheetData sheetId="9">
        <row r="30"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</row>
        <row r="31"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</row>
        <row r="32">
          <cell r="F32">
            <v>100195.42646</v>
          </cell>
          <cell r="G32">
            <v>94177.667550000013</v>
          </cell>
          <cell r="H32">
            <v>108057.51049000002</v>
          </cell>
          <cell r="I32">
            <v>108057.51049000002</v>
          </cell>
          <cell r="J32">
            <v>108057.51049000002</v>
          </cell>
        </row>
        <row r="33"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"/>
  <sheetViews>
    <sheetView tabSelected="1" workbookViewId="0">
      <selection activeCell="A10" sqref="A10:G10"/>
    </sheetView>
  </sheetViews>
  <sheetFormatPr defaultRowHeight="15" x14ac:dyDescent="0.25"/>
  <cols>
    <col min="1" max="1" width="37" customWidth="1"/>
    <col min="2" max="2" width="17.85546875" customWidth="1"/>
    <col min="3" max="3" width="16.5703125" customWidth="1"/>
    <col min="4" max="4" width="16.42578125" customWidth="1"/>
    <col min="5" max="6" width="17" customWidth="1"/>
    <col min="7" max="7" width="16.42578125" customWidth="1"/>
  </cols>
  <sheetData>
    <row r="1" spans="1:7" x14ac:dyDescent="0.25">
      <c r="E1" s="1" t="s">
        <v>0</v>
      </c>
      <c r="F1" s="1"/>
      <c r="G1" s="1"/>
    </row>
    <row r="2" spans="1:7" x14ac:dyDescent="0.25">
      <c r="E2" s="1" t="s">
        <v>1</v>
      </c>
      <c r="F2" s="1"/>
      <c r="G2" s="1"/>
    </row>
    <row r="3" spans="1:7" x14ac:dyDescent="0.25">
      <c r="E3" s="1" t="s">
        <v>2</v>
      </c>
      <c r="F3" s="1"/>
      <c r="G3" s="1"/>
    </row>
    <row r="4" spans="1:7" x14ac:dyDescent="0.25">
      <c r="E4" s="1" t="s">
        <v>3</v>
      </c>
      <c r="F4" s="1"/>
      <c r="G4" s="1"/>
    </row>
    <row r="6" spans="1:7" ht="18.75" x14ac:dyDescent="0.3">
      <c r="A6" s="2"/>
      <c r="B6" s="2"/>
      <c r="C6" s="2"/>
      <c r="D6" s="2"/>
      <c r="E6" s="2"/>
      <c r="F6" s="2"/>
      <c r="G6" s="2"/>
    </row>
    <row r="7" spans="1:7" ht="18.75" x14ac:dyDescent="0.3">
      <c r="A7" s="2" t="s">
        <v>4</v>
      </c>
      <c r="B7" s="2"/>
      <c r="C7" s="2"/>
      <c r="D7" s="2"/>
      <c r="E7" s="2"/>
      <c r="F7" s="2"/>
      <c r="G7" s="2"/>
    </row>
    <row r="8" spans="1:7" ht="18.75" x14ac:dyDescent="0.3">
      <c r="A8" s="2" t="s">
        <v>5</v>
      </c>
      <c r="B8" s="2"/>
      <c r="C8" s="2"/>
      <c r="D8" s="2"/>
      <c r="E8" s="2"/>
      <c r="F8" s="2"/>
      <c r="G8" s="2"/>
    </row>
    <row r="9" spans="1:7" ht="15.75" x14ac:dyDescent="0.25">
      <c r="A9" s="3"/>
      <c r="B9" s="3"/>
      <c r="C9" s="3"/>
      <c r="D9" s="3"/>
      <c r="E9" s="3"/>
      <c r="F9" s="3"/>
      <c r="G9" s="3"/>
    </row>
    <row r="10" spans="1:7" ht="15.75" x14ac:dyDescent="0.25">
      <c r="A10" s="4" t="s">
        <v>6</v>
      </c>
      <c r="B10" s="4"/>
      <c r="C10" s="4"/>
      <c r="D10" s="4"/>
      <c r="E10" s="4"/>
      <c r="F10" s="4"/>
      <c r="G10" s="4"/>
    </row>
    <row r="11" spans="1:7" ht="31.5" x14ac:dyDescent="0.25">
      <c r="A11" s="5" t="s">
        <v>7</v>
      </c>
      <c r="B11" s="6" t="s">
        <v>8</v>
      </c>
      <c r="C11" s="6"/>
      <c r="D11" s="6"/>
      <c r="E11" s="6"/>
      <c r="F11" s="6"/>
      <c r="G11" s="6"/>
    </row>
    <row r="12" spans="1:7" ht="31.5" x14ac:dyDescent="0.25">
      <c r="A12" s="5" t="s">
        <v>9</v>
      </c>
      <c r="B12" s="6" t="s">
        <v>10</v>
      </c>
      <c r="C12" s="6"/>
      <c r="D12" s="6"/>
      <c r="E12" s="6"/>
      <c r="F12" s="6"/>
      <c r="G12" s="6"/>
    </row>
    <row r="13" spans="1:7" ht="15.75" x14ac:dyDescent="0.25">
      <c r="A13" s="7" t="s">
        <v>11</v>
      </c>
      <c r="B13" s="8" t="s">
        <v>12</v>
      </c>
      <c r="C13" s="8"/>
      <c r="D13" s="8"/>
      <c r="E13" s="8"/>
      <c r="F13" s="8"/>
      <c r="G13" s="8"/>
    </row>
    <row r="14" spans="1:7" ht="15.75" x14ac:dyDescent="0.25">
      <c r="A14" s="7" t="s">
        <v>13</v>
      </c>
      <c r="B14" s="9" t="s">
        <v>14</v>
      </c>
      <c r="C14" s="9"/>
      <c r="D14" s="9"/>
      <c r="E14" s="9"/>
      <c r="F14" s="9"/>
      <c r="G14" s="9"/>
    </row>
    <row r="15" spans="1:7" ht="31.5" x14ac:dyDescent="0.25">
      <c r="A15" s="7" t="s">
        <v>15</v>
      </c>
      <c r="B15" s="8" t="s">
        <v>10</v>
      </c>
      <c r="C15" s="8"/>
      <c r="D15" s="8"/>
      <c r="E15" s="8"/>
      <c r="F15" s="8"/>
      <c r="G15" s="8"/>
    </row>
    <row r="16" spans="1:7" ht="63" x14ac:dyDescent="0.25">
      <c r="A16" s="7" t="s">
        <v>16</v>
      </c>
      <c r="B16" s="8" t="s">
        <v>10</v>
      </c>
      <c r="C16" s="8"/>
      <c r="D16" s="8"/>
      <c r="E16" s="8"/>
      <c r="F16" s="8"/>
      <c r="G16" s="8"/>
    </row>
    <row r="17" spans="1:7" ht="31.5" x14ac:dyDescent="0.25">
      <c r="A17" s="7" t="s">
        <v>17</v>
      </c>
      <c r="B17" s="8" t="s">
        <v>10</v>
      </c>
      <c r="C17" s="8"/>
      <c r="D17" s="8"/>
      <c r="E17" s="8"/>
      <c r="F17" s="8"/>
      <c r="G17" s="8"/>
    </row>
    <row r="18" spans="1:7" ht="15.75" x14ac:dyDescent="0.25">
      <c r="A18" s="10" t="s">
        <v>18</v>
      </c>
      <c r="B18" s="9" t="s">
        <v>15</v>
      </c>
      <c r="C18" s="9"/>
      <c r="D18" s="9"/>
      <c r="E18" s="9"/>
      <c r="F18" s="9"/>
      <c r="G18" s="9"/>
    </row>
    <row r="19" spans="1:7" ht="15.75" x14ac:dyDescent="0.25">
      <c r="A19" s="10"/>
      <c r="B19" s="8" t="s">
        <v>19</v>
      </c>
      <c r="C19" s="8"/>
      <c r="D19" s="8"/>
      <c r="E19" s="8"/>
      <c r="F19" s="8"/>
      <c r="G19" s="8"/>
    </row>
    <row r="20" spans="1:7" ht="15.75" x14ac:dyDescent="0.25">
      <c r="A20" s="10"/>
      <c r="B20" s="9" t="s">
        <v>16</v>
      </c>
      <c r="C20" s="9"/>
      <c r="D20" s="9"/>
      <c r="E20" s="9"/>
      <c r="F20" s="9"/>
      <c r="G20" s="9"/>
    </row>
    <row r="21" spans="1:7" ht="15.75" x14ac:dyDescent="0.25">
      <c r="A21" s="10"/>
      <c r="B21" s="8" t="s">
        <v>20</v>
      </c>
      <c r="C21" s="8"/>
      <c r="D21" s="8"/>
      <c r="E21" s="8"/>
      <c r="F21" s="8"/>
      <c r="G21" s="8"/>
    </row>
    <row r="22" spans="1:7" ht="15.75" x14ac:dyDescent="0.25">
      <c r="A22" s="10"/>
      <c r="B22" s="9" t="s">
        <v>17</v>
      </c>
      <c r="C22" s="9"/>
      <c r="D22" s="9"/>
      <c r="E22" s="9"/>
      <c r="F22" s="9"/>
      <c r="G22" s="9"/>
    </row>
    <row r="23" spans="1:7" ht="15.75" x14ac:dyDescent="0.25">
      <c r="A23" s="10"/>
      <c r="B23" s="8" t="s">
        <v>21</v>
      </c>
      <c r="C23" s="8"/>
      <c r="D23" s="8"/>
      <c r="E23" s="8"/>
      <c r="F23" s="8"/>
      <c r="G23" s="8"/>
    </row>
    <row r="24" spans="1:7" ht="15.75" x14ac:dyDescent="0.25">
      <c r="A24" s="11" t="s">
        <v>22</v>
      </c>
      <c r="B24" s="9" t="s">
        <v>23</v>
      </c>
      <c r="C24" s="9"/>
      <c r="D24" s="9"/>
      <c r="E24" s="9"/>
      <c r="F24" s="9"/>
      <c r="G24" s="9"/>
    </row>
    <row r="25" spans="1:7" ht="15.75" x14ac:dyDescent="0.25">
      <c r="A25" s="11"/>
      <c r="B25" s="12" t="s">
        <v>24</v>
      </c>
      <c r="C25" s="12" t="s">
        <v>25</v>
      </c>
      <c r="D25" s="12" t="s">
        <v>26</v>
      </c>
      <c r="E25" s="12" t="s">
        <v>27</v>
      </c>
      <c r="F25" s="12" t="s">
        <v>28</v>
      </c>
      <c r="G25" s="12" t="s">
        <v>29</v>
      </c>
    </row>
    <row r="26" spans="1:7" ht="31.5" x14ac:dyDescent="0.25">
      <c r="A26" s="7" t="s">
        <v>30</v>
      </c>
      <c r="B26" s="13">
        <f>C26+D26+E26+F26+G26</f>
        <v>11553050.142610002</v>
      </c>
      <c r="C26" s="13">
        <f>'[1]Перечень мероприятий ПП I '!F348+'[1]Перечень мероприятий ПП II'!F149+'[1]Перечень мероприятий ПП IV'!F30</f>
        <v>2315635.2584700002</v>
      </c>
      <c r="D26" s="13">
        <f>'[1]Перечень мероприятий ПП I '!K348+'[1]Перечень мероприятий ПП II'!K149+'[1]Перечень мероприятий ПП IV'!G30</f>
        <v>2311292.6518600001</v>
      </c>
      <c r="E26" s="13">
        <f>'[1]Перечень мероприятий ПП I '!L348+'[1]Перечень мероприятий ПП II'!L149+'[1]Перечень мероприятий ПП IV'!H30</f>
        <v>2308707.4107600003</v>
      </c>
      <c r="F26" s="13">
        <f>'[1]Перечень мероприятий ПП I '!M348+'[1]Перечень мероприятий ПП II'!M149+'[1]Перечень мероприятий ПП IV'!I30</f>
        <v>2308707.4107600003</v>
      </c>
      <c r="G26" s="13">
        <f>'[1]Перечень мероприятий ПП I '!N348+'[1]Перечень мероприятий ПП II'!N149+'[1]Перечень мероприятий ПП IV'!J30</f>
        <v>2308707.4107600003</v>
      </c>
    </row>
    <row r="27" spans="1:7" ht="15.75" x14ac:dyDescent="0.25">
      <c r="A27" s="7" t="s">
        <v>31</v>
      </c>
      <c r="B27" s="13">
        <f t="shared" ref="B27:B29" si="0">C27+D27+E27+F27+G27</f>
        <v>388526.88781999995</v>
      </c>
      <c r="C27" s="13">
        <f>'[1]Перечень мероприятий ПП I '!F349+'[1]Перечень мероприятий ПП II'!F150+'[1]Перечень мероприятий ПП IV'!F31</f>
        <v>82267.404429999995</v>
      </c>
      <c r="D27" s="13">
        <f>'[1]Перечень мероприятий ПП I '!K349+'[1]Перечень мероприятий ПП II'!K150+'[1]Перечень мероприятий ПП IV'!G31</f>
        <v>78967.209159999999</v>
      </c>
      <c r="E27" s="13">
        <f>'[1]Перечень мероприятий ПП I '!L349+'[1]Перечень мероприятий ПП II'!L150+'[1]Перечень мероприятий ПП IV'!H31</f>
        <v>75764.091409999994</v>
      </c>
      <c r="F27" s="13">
        <f>'[1]Перечень мероприятий ПП I '!M349+'[1]Перечень мероприятий ПП II'!M150+'[1]Перечень мероприятий ПП IV'!I31</f>
        <v>75764.091409999994</v>
      </c>
      <c r="G27" s="13">
        <f>'[1]Перечень мероприятий ПП I '!N349+'[1]Перечень мероприятий ПП II'!N150+'[1]Перечень мероприятий ПП IV'!J31</f>
        <v>75764.091409999994</v>
      </c>
    </row>
    <row r="28" spans="1:7" ht="31.5" x14ac:dyDescent="0.25">
      <c r="A28" s="7" t="s">
        <v>32</v>
      </c>
      <c r="B28" s="13">
        <f t="shared" si="0"/>
        <v>4852085.3716200003</v>
      </c>
      <c r="C28" s="13">
        <f>'[1]Перечень мероприятий ПП I '!F350+'[1]Перечень мероприятий ПП II'!F151+'[1]Перечень мероприятий ПП IV'!F32</f>
        <v>993250.99508000014</v>
      </c>
      <c r="D28" s="13">
        <f>'[1]Перечень мероприятий ПП I '!K350+'[1]Перечень мероприятий ПП II'!K151+'[1]Перечень мероприятий ПП IV'!G32</f>
        <v>900336.20533000003</v>
      </c>
      <c r="E28" s="13">
        <f>'[1]Перечень мероприятий ПП I '!L350+'[1]Перечень мероприятий ПП II'!L151+'[1]Перечень мероприятий ПП IV'!H32</f>
        <v>986166.05706999998</v>
      </c>
      <c r="F28" s="13">
        <f>'[1]Перечень мероприятий ПП I '!M350+'[1]Перечень мероприятий ПП II'!M151+'[1]Перечень мероприятий ПП IV'!I32</f>
        <v>986166.05706999998</v>
      </c>
      <c r="G28" s="13">
        <f>'[1]Перечень мероприятий ПП I '!N350+'[1]Перечень мероприятий ПП II'!N151+'[1]Перечень мероприятий ПП IV'!J32</f>
        <v>986166.05706999998</v>
      </c>
    </row>
    <row r="29" spans="1:7" ht="15.75" x14ac:dyDescent="0.25">
      <c r="A29" s="7" t="s">
        <v>33</v>
      </c>
      <c r="B29" s="13">
        <f t="shared" si="0"/>
        <v>0</v>
      </c>
      <c r="C29" s="13">
        <f>'[1]Перечень мероприятий ПП I '!F351+'[1]Перечень мероприятий ПП II'!F152+'[1]Перечень мероприятий ПП IV'!F33</f>
        <v>0</v>
      </c>
      <c r="D29" s="13">
        <f>'[1]Перечень мероприятий ПП I '!K351+'[1]Перечень мероприятий ПП II'!K152+'[1]Перечень мероприятий ПП IV'!G33</f>
        <v>0</v>
      </c>
      <c r="E29" s="13">
        <f>'[1]Перечень мероприятий ПП I '!L351+'[1]Перечень мероприятий ПП II'!L152+'[1]Перечень мероприятий ПП IV'!H33</f>
        <v>0</v>
      </c>
      <c r="F29" s="13">
        <f>'[1]Перечень мероприятий ПП I '!M351+'[1]Перечень мероприятий ПП II'!M152+'[1]Перечень мероприятий ПП IV'!I33</f>
        <v>0</v>
      </c>
      <c r="G29" s="13">
        <f>'[1]Перечень мероприятий ПП I '!N351+'[1]Перечень мероприятий ПП II'!N152+'[1]Перечень мероприятий ПП IV'!J33</f>
        <v>0</v>
      </c>
    </row>
    <row r="30" spans="1:7" ht="15.75" x14ac:dyDescent="0.25">
      <c r="A30" s="7" t="s">
        <v>34</v>
      </c>
      <c r="B30" s="13">
        <f>B29+B28+B27+B26</f>
        <v>16793662.402050003</v>
      </c>
      <c r="C30" s="13">
        <f t="shared" ref="C30:G30" si="1">C29+C28+C27+C26</f>
        <v>3391153.6579800006</v>
      </c>
      <c r="D30" s="13">
        <f t="shared" si="1"/>
        <v>3290596.06635</v>
      </c>
      <c r="E30" s="13">
        <f t="shared" si="1"/>
        <v>3370637.5592400003</v>
      </c>
      <c r="F30" s="13">
        <f t="shared" si="1"/>
        <v>3370637.5592400003</v>
      </c>
      <c r="G30" s="13">
        <f t="shared" si="1"/>
        <v>3370637.5592400003</v>
      </c>
    </row>
    <row r="31" spans="1:7" ht="15.75" x14ac:dyDescent="0.25">
      <c r="A31" s="14"/>
      <c r="B31" s="14"/>
    </row>
    <row r="32" spans="1:7" ht="15.75" x14ac:dyDescent="0.25">
      <c r="C32" s="15"/>
      <c r="D32" s="15"/>
      <c r="E32" s="14"/>
      <c r="F32" s="14"/>
      <c r="G32" s="16" t="s">
        <v>35</v>
      </c>
    </row>
  </sheetData>
  <mergeCells count="25">
    <mergeCell ref="B23:G23"/>
    <mergeCell ref="A24:A25"/>
    <mergeCell ref="B24:G24"/>
    <mergeCell ref="B14:G14"/>
    <mergeCell ref="B15:G15"/>
    <mergeCell ref="B16:G16"/>
    <mergeCell ref="B17:G17"/>
    <mergeCell ref="A18:A23"/>
    <mergeCell ref="B18:G18"/>
    <mergeCell ref="B19:G19"/>
    <mergeCell ref="B20:G20"/>
    <mergeCell ref="B21:G21"/>
    <mergeCell ref="B22:G22"/>
    <mergeCell ref="A8:G8"/>
    <mergeCell ref="A9:G9"/>
    <mergeCell ref="A10:G10"/>
    <mergeCell ref="B11:G11"/>
    <mergeCell ref="B12:G12"/>
    <mergeCell ref="B13:G13"/>
    <mergeCell ref="E1:G1"/>
    <mergeCell ref="E2:G2"/>
    <mergeCell ref="E3:G3"/>
    <mergeCell ref="E4:G4"/>
    <mergeCell ref="A6:G6"/>
    <mergeCell ref="A7:G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Снегирева Е.В.</dc:creator>
  <cp:lastModifiedBy>Снегирева Е.В.</cp:lastModifiedBy>
  <dcterms:created xsi:type="dcterms:W3CDTF">2026-02-19T13:10:04Z</dcterms:created>
  <dcterms:modified xsi:type="dcterms:W3CDTF">2026-02-19T13:11:19Z</dcterms:modified>
</cp:coreProperties>
</file>