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205\"/>
    </mc:Choice>
  </mc:AlternateContent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C28" i="1" s="1"/>
  <c r="F28" i="1"/>
  <c r="E28" i="1"/>
  <c r="D28" i="1"/>
  <c r="H27" i="1"/>
  <c r="G27" i="1"/>
  <c r="F27" i="1"/>
  <c r="E27" i="1"/>
  <c r="D27" i="1"/>
  <c r="C27" i="1" s="1"/>
  <c r="H26" i="1"/>
  <c r="G26" i="1"/>
  <c r="F26" i="1"/>
  <c r="E26" i="1"/>
  <c r="D26" i="1"/>
  <c r="C26" i="1"/>
  <c r="H25" i="1"/>
  <c r="H29" i="1" s="1"/>
  <c r="G25" i="1"/>
  <c r="G29" i="1" s="1"/>
  <c r="F25" i="1"/>
  <c r="F29" i="1" s="1"/>
  <c r="E25" i="1"/>
  <c r="E29" i="1" s="1"/>
  <c r="D25" i="1"/>
  <c r="D29" i="1" s="1"/>
  <c r="C29" i="1" l="1"/>
  <c r="C25" i="1"/>
</calcChain>
</file>

<file path=xl/sharedStrings.xml><?xml version="1.0" encoding="utf-8"?>
<sst xmlns="http://schemas.openxmlformats.org/spreadsheetml/2006/main" count="48" uniqueCount="42">
  <si>
    <t>Приложение №1</t>
  </si>
  <si>
    <t>к постановлению Администрации городского округа Жуковский</t>
  </si>
  <si>
    <t>от «20» февраля 2026</t>
  </si>
  <si>
    <t>«</t>
  </si>
  <si>
    <t>№205</t>
  </si>
  <si>
    <t xml:space="preserve">I Паспорт
муниципальной программы городского округа  Жуковский
«Безопасность и обеспечение безопасности жизнедеятельности населения» на 2026-2030 годы
</t>
  </si>
  <si>
    <t>Координатор муниципальной программы</t>
  </si>
  <si>
    <t>Заместитель Главы городского округа Жуковский Ломов В.А.</t>
  </si>
  <si>
    <t>Муниципальный заказчик муниципальной программы</t>
  </si>
  <si>
    <t>Управление безопасности, предупреждения и ликвидации чрезвычайных ситуаций, решения задач гражданской обороны Администрации городского округа Жуковский</t>
  </si>
  <si>
    <t>Цели муниципальной программы</t>
  </si>
  <si>
    <t>1. Комплексное обеспечение безопасности граждан, повышение результативности борьбы с преступностью.</t>
  </si>
  <si>
    <t>2. Повышение уровня защищенности населения и территории Московской области, материальных и культурных ценностей при чрезвычайных ситуациях, пожарах и происшествиях на водных объектах,
 а также от опасностей, возникающих при военных конфликтах или вследствие этих конфликтов</t>
  </si>
  <si>
    <t>Перечень подпрограмм</t>
  </si>
  <si>
    <t>Ответственные исполнители подпрограмм</t>
  </si>
  <si>
    <t>1. Профилактика преступлений и иных правонарушений</t>
  </si>
  <si>
    <t>2. Обеспечение мероприятий по защите населения и территорий от чрезвычайных ситуаций</t>
  </si>
  <si>
    <t>3. Обеспечение мероприятий гражданской обороны на территории муниципального образования Московской области</t>
  </si>
  <si>
    <t>4. Обеспечение пожарной безопасности на территории муниципального образования Московской области.</t>
  </si>
  <si>
    <t>5. Обеспечение безопасности населения на водных объектах, расположенных на территории муниципального образования Московской области</t>
  </si>
  <si>
    <t>6 Обеспечивающая подпрограмма.</t>
  </si>
  <si>
    <t>Краткая характеристика подпрограмм</t>
  </si>
  <si>
    <t>1. Обеспечение правопорядка и безопасности населения Московской области, повышение уровня и эффективности борьбы с преступностью</t>
  </si>
  <si>
    <t>2.  Оказание экстренной помощи населению при угрозах жизни и здоровью, уменьшение материального ущерба при несчастных случаях, авариях, пожарах, нарушениях общественного порядка и при других происшествиях и чрезвычайных ситуациях, а также защита населения от чрезвычайных ситуаций природного и техногенного характера, в том числе предупреждение, ликвидация и (или) минимизация последствий чрезвычайных ситуаций природного и техногенного характера на территории городского круга Жуковский Московской области.</t>
  </si>
  <si>
    <t>3. Повышение эффективности оповещения населения городского округа Жуковский Московской области об опасностях, возникающих при военных конфликтах, а также при угрозе возникновения (возникновении) крупномасштабных чрезвычайных ситуаций природного и техногенного характера, совершенствование методов и способов защиты населения Московской области, материальных и культурных ценностей от опасностей, возникающих при военных конфликтах и чрезвычайных ситуациях, развитие пунктов управления и сил гражданской обороны путем совершенствования их организации и подготовки к использованию по предназначению, а также путем повышения уровня их оснащенности современной специальной техникой, повышение качества подготовки населения в области гражданской обороны</t>
  </si>
  <si>
    <t>4. Повышение пожарной безопасности на территории и в организациях городского округа Жуковский Московской области, в том числе по системам автоматической пожарной сигнализации, системам оповещения и управления эвакуацией и автоматическим установкам пожаротушения, а также разработка требований к системам обнаружения и тушения пожаров в технологических циклах производства, оборудование мест хранения огнетушащих веществ, приобретение печатной продукции агитационного характера</t>
  </si>
  <si>
    <t>5. Создание безопасных мест отдыха для населения на водных объектах, расположенных на территории Московской области, включая оказание первой помощи лицам, находящимся в беспомощном состоянии либо в состоянии, опасном для их жизни и здоровья</t>
  </si>
  <si>
    <t>6. Создание условий для реализации политики в области обеспечения общественной, экономической безопасности, укрепления законности и правопорядка, а также противодействия терроризму, экстремизму и коррупции, незаконному обороту наркотических средств и психотропных веществ на территории региона, защиты населения и территории Московской области от чрезвычайных ситуаций межмуниципального и регионального характера и ликвидации их последствий, гражданской обороны, обеспечения пожарной безопасности, а также осуществления поиска и спасания людей на водных объектах</t>
  </si>
  <si>
    <t>Источники финансирования муниципальной программы,
 в том числе по годам:</t>
  </si>
  <si>
    <t>Расходы (тыс. рублей)</t>
  </si>
  <si>
    <t>Всего:</t>
  </si>
  <si>
    <t>2026 год</t>
  </si>
  <si>
    <t>2027 год</t>
  </si>
  <si>
    <t>2028 год</t>
  </si>
  <si>
    <t>2029 год</t>
  </si>
  <si>
    <t>2030 год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</si>
  <si>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</si>
  <si>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</si>
  <si>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  Московской области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</si>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</sst>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AppData\Local\Microsoft\Windows\INetCache\Content.Outlook\V7MX1650\5_&#1055;&#1088;&#1086;&#1075;&#1088;&#1072;&#1084;&#1084;&#1072;%20&#1041;&#1077;&#1079;&#1086;&#1087;&#1072;&#1089;&#1085;&#1086;&#1089;&#1090;&#1100;_&#1085;&#1072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М1"/>
      <sheetName val="ПМ2"/>
      <sheetName val="ПМ3"/>
      <sheetName val="ПМ4"/>
      <sheetName val="ПМ5"/>
      <sheetName val="ПМ6"/>
    </sheetNames>
    <sheetDataSet>
      <sheetData sheetId="0"/>
      <sheetData sheetId="1">
        <row r="186">
          <cell r="F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>
            <v>1315</v>
          </cell>
          <cell r="K187">
            <v>1315</v>
          </cell>
          <cell r="L187">
            <v>1315</v>
          </cell>
          <cell r="M187">
            <v>1315</v>
          </cell>
          <cell r="N187">
            <v>1315</v>
          </cell>
        </row>
        <row r="188">
          <cell r="F188">
            <v>59606.778129999999</v>
          </cell>
          <cell r="K188">
            <v>50850.586230000001</v>
          </cell>
          <cell r="L188">
            <v>50904.132990000006</v>
          </cell>
          <cell r="M188">
            <v>50904.132990000006</v>
          </cell>
          <cell r="N188">
            <v>50904.132990000006</v>
          </cell>
        </row>
        <row r="189">
          <cell r="F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</sheetData>
      <sheetData sheetId="2">
        <row r="112">
          <cell r="F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F114">
            <v>5099.7079899999999</v>
          </cell>
          <cell r="K114">
            <v>4265.8483299999998</v>
          </cell>
          <cell r="L114">
            <v>4438.6342400000003</v>
          </cell>
          <cell r="M114">
            <v>4438.6342400000003</v>
          </cell>
          <cell r="N114">
            <v>4438.6342400000003</v>
          </cell>
        </row>
        <row r="115">
          <cell r="F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</sheetData>
      <sheetData sheetId="3">
        <row r="99">
          <cell r="F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F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>
            <v>9161.2289999999994</v>
          </cell>
          <cell r="K101">
            <v>3956.6800000000003</v>
          </cell>
          <cell r="L101">
            <v>4114.9472000000005</v>
          </cell>
          <cell r="M101">
            <v>4114.9472000000005</v>
          </cell>
          <cell r="N101">
            <v>4114.9472000000005</v>
          </cell>
        </row>
        <row r="102">
          <cell r="F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</sheetData>
      <sheetData sheetId="4">
        <row r="101">
          <cell r="F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F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>
            <v>2600</v>
          </cell>
          <cell r="K103">
            <v>600</v>
          </cell>
          <cell r="L103">
            <v>600</v>
          </cell>
          <cell r="M103">
            <v>600</v>
          </cell>
          <cell r="N103">
            <v>600</v>
          </cell>
        </row>
        <row r="104">
          <cell r="F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</sheetData>
      <sheetData sheetId="5">
        <row r="41">
          <cell r="F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>
            <v>300</v>
          </cell>
          <cell r="K43">
            <v>300</v>
          </cell>
          <cell r="L43">
            <v>300</v>
          </cell>
          <cell r="M43">
            <v>300</v>
          </cell>
          <cell r="N43">
            <v>300</v>
          </cell>
        </row>
        <row r="44">
          <cell r="F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</sheetData>
      <sheetData sheetId="6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F25">
            <v>54301.845159999997</v>
          </cell>
          <cell r="G25">
            <v>56471.766950000005</v>
          </cell>
          <cell r="H25">
            <v>58728.485650000002</v>
          </cell>
          <cell r="I25">
            <v>58728.485650000002</v>
          </cell>
          <cell r="J25">
            <v>58728.485650000002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A11" sqref="A11:B11"/>
    </sheetView>
  </sheetViews>
  <sheetFormatPr defaultRowHeight="15" x14ac:dyDescent="0.25"/>
  <cols>
    <col min="1" max="1" width="32.7109375" style="4" customWidth="1"/>
    <col min="2" max="2" width="40.140625" style="4" customWidth="1"/>
    <col min="3" max="8" width="33.85546875" style="4" customWidth="1"/>
    <col min="9" max="9" width="9.140625" style="4" customWidth="1"/>
    <col min="10" max="16384" width="9.140625" style="4"/>
  </cols>
  <sheetData>
    <row r="1" spans="1:15" customFormat="1" x14ac:dyDescent="0.25">
      <c r="A1" s="1"/>
      <c r="E1" s="2"/>
      <c r="F1" s="2"/>
      <c r="G1" s="3" t="s">
        <v>0</v>
      </c>
      <c r="H1" s="3"/>
      <c r="I1" s="4"/>
      <c r="J1" s="4"/>
      <c r="K1" s="4"/>
      <c r="L1" s="4"/>
      <c r="M1" s="4"/>
      <c r="N1" s="4"/>
      <c r="O1" s="4"/>
    </row>
    <row r="2" spans="1:15" customFormat="1" x14ac:dyDescent="0.25">
      <c r="A2" s="1"/>
      <c r="E2" s="2"/>
      <c r="F2" s="2"/>
      <c r="G2" s="3" t="s">
        <v>1</v>
      </c>
      <c r="H2" s="3"/>
      <c r="I2" s="4"/>
      <c r="J2" s="4"/>
      <c r="K2" s="4"/>
      <c r="L2" s="4"/>
      <c r="M2" s="4"/>
      <c r="N2" s="4"/>
      <c r="O2" s="4"/>
    </row>
    <row r="3" spans="1:15" customFormat="1" x14ac:dyDescent="0.25">
      <c r="A3" s="1"/>
      <c r="E3" s="2"/>
      <c r="F3" s="2"/>
      <c r="G3" s="3" t="s">
        <v>2</v>
      </c>
      <c r="H3" s="3"/>
      <c r="I3" s="4"/>
      <c r="J3" s="4"/>
      <c r="K3" s="4"/>
      <c r="L3" s="4"/>
      <c r="M3" s="4"/>
      <c r="N3" s="4"/>
      <c r="O3" s="4"/>
    </row>
    <row r="4" spans="1:15" customFormat="1" ht="15.75" x14ac:dyDescent="0.25">
      <c r="A4" s="5" t="s">
        <v>3</v>
      </c>
      <c r="B4" s="4"/>
      <c r="E4" s="2"/>
      <c r="F4" s="2"/>
      <c r="G4" s="3" t="s">
        <v>4</v>
      </c>
      <c r="H4" s="3"/>
      <c r="I4" s="4"/>
      <c r="J4" s="4"/>
      <c r="K4" s="4"/>
      <c r="L4" s="4"/>
      <c r="M4" s="4"/>
      <c r="N4" s="4"/>
      <c r="O4" s="4"/>
    </row>
    <row r="5" spans="1:15" ht="15.75" x14ac:dyDescent="0.25">
      <c r="A5" s="6" t="s">
        <v>5</v>
      </c>
      <c r="B5" s="6"/>
      <c r="C5" s="6"/>
      <c r="D5" s="6"/>
      <c r="E5" s="6"/>
      <c r="F5" s="6"/>
      <c r="G5" s="6"/>
      <c r="H5" s="6"/>
      <c r="I5" s="7"/>
      <c r="J5" s="7"/>
    </row>
    <row r="6" spans="1:15" ht="15.75" x14ac:dyDescent="0.25">
      <c r="A6" s="8" t="s">
        <v>6</v>
      </c>
      <c r="B6" s="8"/>
      <c r="C6" s="8" t="s">
        <v>7</v>
      </c>
      <c r="D6" s="8"/>
      <c r="E6" s="8"/>
      <c r="F6" s="8"/>
      <c r="G6" s="8"/>
      <c r="H6" s="8"/>
    </row>
    <row r="7" spans="1:15" ht="15.75" x14ac:dyDescent="0.25">
      <c r="A7" s="8" t="s">
        <v>8</v>
      </c>
      <c r="B7" s="8"/>
      <c r="C7" s="8" t="s">
        <v>9</v>
      </c>
      <c r="D7" s="8"/>
      <c r="E7" s="8"/>
      <c r="F7" s="8"/>
      <c r="G7" s="8"/>
      <c r="H7" s="8"/>
    </row>
    <row r="8" spans="1:15" ht="15.75" x14ac:dyDescent="0.25">
      <c r="A8" s="8" t="s">
        <v>10</v>
      </c>
      <c r="B8" s="8"/>
      <c r="C8" s="8" t="s">
        <v>11</v>
      </c>
      <c r="D8" s="8"/>
      <c r="E8" s="8"/>
      <c r="F8" s="8"/>
      <c r="G8" s="8"/>
      <c r="H8" s="8"/>
    </row>
    <row r="9" spans="1:15" ht="15.75" x14ac:dyDescent="0.25">
      <c r="A9" s="8"/>
      <c r="B9" s="8"/>
      <c r="C9" s="8" t="s">
        <v>12</v>
      </c>
      <c r="D9" s="8"/>
      <c r="E9" s="8"/>
      <c r="F9" s="8"/>
      <c r="G9" s="8"/>
      <c r="H9" s="8"/>
    </row>
    <row r="10" spans="1:15" ht="15.75" x14ac:dyDescent="0.25">
      <c r="A10" s="8" t="s">
        <v>13</v>
      </c>
      <c r="B10" s="8"/>
      <c r="C10" s="8" t="s">
        <v>14</v>
      </c>
      <c r="D10" s="8"/>
      <c r="E10" s="8"/>
      <c r="F10" s="8"/>
      <c r="G10" s="8"/>
      <c r="H10" s="8"/>
    </row>
    <row r="11" spans="1:15" ht="15.75" x14ac:dyDescent="0.25">
      <c r="A11" s="9" t="s">
        <v>15</v>
      </c>
      <c r="B11" s="9"/>
      <c r="C11" s="8" t="s">
        <v>9</v>
      </c>
      <c r="D11" s="8"/>
      <c r="E11" s="8"/>
      <c r="F11" s="8"/>
      <c r="G11" s="8"/>
      <c r="H11" s="8"/>
    </row>
    <row r="12" spans="1:15" ht="15.75" x14ac:dyDescent="0.25">
      <c r="A12" s="9" t="s">
        <v>16</v>
      </c>
      <c r="B12" s="9"/>
      <c r="C12" s="8" t="s">
        <v>9</v>
      </c>
      <c r="D12" s="8"/>
      <c r="E12" s="8"/>
      <c r="F12" s="8"/>
      <c r="G12" s="8"/>
      <c r="H12" s="8"/>
    </row>
    <row r="13" spans="1:15" ht="15.75" x14ac:dyDescent="0.25">
      <c r="A13" s="9" t="s">
        <v>17</v>
      </c>
      <c r="B13" s="9"/>
      <c r="C13" s="8" t="s">
        <v>9</v>
      </c>
      <c r="D13" s="8"/>
      <c r="E13" s="8"/>
      <c r="F13" s="8"/>
      <c r="G13" s="8"/>
      <c r="H13" s="8"/>
    </row>
    <row r="14" spans="1:15" ht="15.75" x14ac:dyDescent="0.25">
      <c r="A14" s="9" t="s">
        <v>18</v>
      </c>
      <c r="B14" s="9"/>
      <c r="C14" s="8" t="s">
        <v>9</v>
      </c>
      <c r="D14" s="8"/>
      <c r="E14" s="8"/>
      <c r="F14" s="8"/>
      <c r="G14" s="8"/>
      <c r="H14" s="8"/>
    </row>
    <row r="15" spans="1:15" ht="15.75" x14ac:dyDescent="0.25">
      <c r="A15" s="9" t="s">
        <v>19</v>
      </c>
      <c r="B15" s="9"/>
      <c r="C15" s="8" t="s">
        <v>9</v>
      </c>
      <c r="D15" s="8"/>
      <c r="E15" s="8"/>
      <c r="F15" s="8"/>
      <c r="G15" s="8"/>
      <c r="H15" s="8"/>
    </row>
    <row r="16" spans="1:15" ht="15.75" x14ac:dyDescent="0.25">
      <c r="A16" s="9" t="s">
        <v>20</v>
      </c>
      <c r="B16" s="9"/>
      <c r="C16" s="8" t="s">
        <v>9</v>
      </c>
      <c r="D16" s="8"/>
      <c r="E16" s="8"/>
      <c r="F16" s="8"/>
      <c r="G16" s="8"/>
      <c r="H16" s="8"/>
    </row>
    <row r="17" spans="1:8" ht="15.75" x14ac:dyDescent="0.25">
      <c r="A17" s="10" t="s">
        <v>21</v>
      </c>
      <c r="B17" s="10"/>
      <c r="C17" s="8" t="s">
        <v>22</v>
      </c>
      <c r="D17" s="8"/>
      <c r="E17" s="8"/>
      <c r="F17" s="8"/>
      <c r="G17" s="8"/>
      <c r="H17" s="8"/>
    </row>
    <row r="18" spans="1:8" ht="15.75" x14ac:dyDescent="0.25">
      <c r="A18" s="10"/>
      <c r="B18" s="10"/>
      <c r="C18" s="8" t="s">
        <v>23</v>
      </c>
      <c r="D18" s="8"/>
      <c r="E18" s="8"/>
      <c r="F18" s="8"/>
      <c r="G18" s="8"/>
      <c r="H18" s="8"/>
    </row>
    <row r="19" spans="1:8" ht="15.75" x14ac:dyDescent="0.25">
      <c r="A19" s="10"/>
      <c r="B19" s="10"/>
      <c r="C19" s="8" t="s">
        <v>24</v>
      </c>
      <c r="D19" s="8"/>
      <c r="E19" s="8"/>
      <c r="F19" s="8"/>
      <c r="G19" s="8"/>
      <c r="H19" s="8"/>
    </row>
    <row r="20" spans="1:8" ht="15.75" x14ac:dyDescent="0.25">
      <c r="A20" s="10"/>
      <c r="B20" s="10"/>
      <c r="C20" s="8" t="s">
        <v>25</v>
      </c>
      <c r="D20" s="8"/>
      <c r="E20" s="8"/>
      <c r="F20" s="8"/>
      <c r="G20" s="8"/>
      <c r="H20" s="8"/>
    </row>
    <row r="21" spans="1:8" ht="15.75" x14ac:dyDescent="0.25">
      <c r="A21" s="10"/>
      <c r="B21" s="10"/>
      <c r="C21" s="8" t="s">
        <v>26</v>
      </c>
      <c r="D21" s="8"/>
      <c r="E21" s="8"/>
      <c r="F21" s="8"/>
      <c r="G21" s="8"/>
      <c r="H21" s="8"/>
    </row>
    <row r="22" spans="1:8" ht="15.75" x14ac:dyDescent="0.25">
      <c r="A22" s="10"/>
      <c r="B22" s="10"/>
      <c r="C22" s="8" t="s">
        <v>27</v>
      </c>
      <c r="D22" s="8"/>
      <c r="E22" s="8"/>
      <c r="F22" s="8"/>
      <c r="G22" s="8"/>
      <c r="H22" s="8"/>
    </row>
    <row r="23" spans="1:8" ht="15.75" x14ac:dyDescent="0.25">
      <c r="A23" s="11" t="s">
        <v>28</v>
      </c>
      <c r="B23" s="11"/>
      <c r="C23" s="10" t="s">
        <v>29</v>
      </c>
      <c r="D23" s="10"/>
      <c r="E23" s="10"/>
      <c r="F23" s="10"/>
      <c r="G23" s="10"/>
      <c r="H23" s="10"/>
    </row>
    <row r="24" spans="1:8" ht="15.75" x14ac:dyDescent="0.25">
      <c r="A24" s="11"/>
      <c r="B24" s="11"/>
      <c r="C24" s="12" t="s">
        <v>30</v>
      </c>
      <c r="D24" s="12" t="s">
        <v>31</v>
      </c>
      <c r="E24" s="12" t="s">
        <v>32</v>
      </c>
      <c r="F24" s="12" t="s">
        <v>33</v>
      </c>
      <c r="G24" s="12" t="s">
        <v>34</v>
      </c>
      <c r="H24" s="12" t="s">
        <v>35</v>
      </c>
    </row>
    <row r="25" spans="1:8" ht="15.75" x14ac:dyDescent="0.25">
      <c r="A25" s="8" t="s">
        <v>36</v>
      </c>
      <c r="B25" s="8"/>
      <c r="C25" s="13">
        <f>SUM(D25:H25)</f>
        <v>0</v>
      </c>
      <c r="D25" s="13">
        <f>[1]ПМ1!F186+[1]ПМ2!F112+[1]ПМ3!F99+[1]ПМ4!F101+[1]ПМ5!F41+[1]ПМ6!F23</f>
        <v>0</v>
      </c>
      <c r="E25" s="13">
        <f>[1]ПМ1!K186+[1]ПМ2!K112+[1]ПМ3!K99+[1]ПМ4!K101+[1]ПМ5!K41+[1]ПМ6!G23</f>
        <v>0</v>
      </c>
      <c r="F25" s="13">
        <f>[1]ПМ1!L186+[1]ПМ2!L112+[1]ПМ3!L99+[1]ПМ4!L101+[1]ПМ5!L41+[1]ПМ6!H23</f>
        <v>0</v>
      </c>
      <c r="G25" s="13">
        <f>[1]ПМ1!M186+[1]ПМ2!M112+[1]ПМ3!M99+[1]ПМ4!M101+[1]ПМ5!M41+[1]ПМ6!I23</f>
        <v>0</v>
      </c>
      <c r="H25" s="13">
        <f>[1]ПМ1!N186+[1]ПМ2!N112+[1]ПМ3!N99+[1]ПМ4!N101+[1]ПМ5!N41+[1]ПМ6!J23</f>
        <v>0</v>
      </c>
    </row>
    <row r="26" spans="1:8" ht="15.75" x14ac:dyDescent="0.25">
      <c r="A26" s="14" t="s">
        <v>37</v>
      </c>
      <c r="B26" s="14"/>
      <c r="C26" s="13">
        <f>SUM(D26:H26)</f>
        <v>6575</v>
      </c>
      <c r="D26" s="13">
        <f>[1]ПМ1!F187+[1]ПМ2!F113+[1]ПМ3!F100+[1]ПМ4!F102+[1]ПМ5!F42+[1]ПМ6!F24</f>
        <v>1315</v>
      </c>
      <c r="E26" s="13">
        <f>[1]ПМ1!K187+[1]ПМ2!K113+[1]ПМ3!K100+[1]ПМ4!K102+[1]ПМ5!K42+[1]ПМ6!G24</f>
        <v>1315</v>
      </c>
      <c r="F26" s="13">
        <f>[1]ПМ1!L187+[1]ПМ2!L113+[1]ПМ3!L100+[1]ПМ4!L102+[1]ПМ5!L42+[1]ПМ6!H24</f>
        <v>1315</v>
      </c>
      <c r="G26" s="13">
        <f>[1]ПМ1!M187+[1]ПМ2!M113+[1]ПМ3!M100+[1]ПМ4!M102+[1]ПМ5!M42+[1]ПМ6!I24</f>
        <v>1315</v>
      </c>
      <c r="H26" s="13">
        <f>[1]ПМ1!N187+[1]ПМ2!N113+[1]ПМ3!N100+[1]ПМ4!N102+[1]ПМ5!N42+[1]ПМ6!J24</f>
        <v>1315</v>
      </c>
    </row>
    <row r="27" spans="1:8" ht="15.75" x14ac:dyDescent="0.25">
      <c r="A27" s="14" t="s">
        <v>38</v>
      </c>
      <c r="B27" s="14"/>
      <c r="C27" s="13">
        <f>SUM(D27:H27)</f>
        <v>604773.04203000001</v>
      </c>
      <c r="D27" s="13">
        <f>[1]ПМ1!F188+[1]ПМ2!F114+[1]ПМ3!F101+[1]ПМ4!F103+[1]ПМ5!F43+[1]ПМ6!F25</f>
        <v>131069.56028000001</v>
      </c>
      <c r="E27" s="13">
        <f>[1]ПМ1!K188+[1]ПМ2!K114+[1]ПМ3!K101+[1]ПМ4!K103+[1]ПМ5!K43+[1]ПМ6!G25</f>
        <v>116444.88151000001</v>
      </c>
      <c r="F27" s="13">
        <f>[1]ПМ1!L188+[1]ПМ2!L114+[1]ПМ3!L101+[1]ПМ4!L103+[1]ПМ5!L43+[1]ПМ6!H25</f>
        <v>119086.20008000001</v>
      </c>
      <c r="G27" s="13">
        <f>[1]ПМ1!M188+[1]ПМ2!M114+[1]ПМ3!M101+[1]ПМ4!M103+[1]ПМ5!M43+[1]ПМ6!I25</f>
        <v>119086.20008000001</v>
      </c>
      <c r="H27" s="13">
        <f>[1]ПМ1!N188+[1]ПМ2!N114+[1]ПМ3!N101+[1]ПМ4!N103+[1]ПМ5!N43+[1]ПМ6!J25</f>
        <v>119086.20008000001</v>
      </c>
    </row>
    <row r="28" spans="1:8" ht="15.75" x14ac:dyDescent="0.25">
      <c r="A28" s="14" t="s">
        <v>39</v>
      </c>
      <c r="B28" s="14"/>
      <c r="C28" s="13">
        <f>SUM(D28:H28)</f>
        <v>0</v>
      </c>
      <c r="D28" s="13">
        <f>[1]ПМ1!F189+[1]ПМ2!F115+[1]ПМ3!F102+[1]ПМ4!F104+[1]ПМ5!F44+[1]ПМ6!F26</f>
        <v>0</v>
      </c>
      <c r="E28" s="13">
        <f>[1]ПМ1!K189+[1]ПМ2!K115+[1]ПМ3!K102+[1]ПМ4!K104+[1]ПМ5!K44+[1]ПМ6!G26</f>
        <v>0</v>
      </c>
      <c r="F28" s="13">
        <f>[1]ПМ1!L189+[1]ПМ2!L115+[1]ПМ3!L102+[1]ПМ4!L104+[1]ПМ5!L44+[1]ПМ6!H26</f>
        <v>0</v>
      </c>
      <c r="G28" s="13">
        <f>[1]ПМ1!M189+[1]ПМ2!M115+[1]ПМ3!M102+[1]ПМ4!M104+[1]ПМ5!M44+[1]ПМ6!I26</f>
        <v>0</v>
      </c>
      <c r="H28" s="13">
        <f>[1]ПМ1!N189+[1]ПМ2!N115+[1]ПМ3!N102+[1]ПМ4!N104+[1]ПМ5!N44+[1]ПМ6!J26</f>
        <v>0</v>
      </c>
    </row>
    <row r="29" spans="1:8" ht="15.75" x14ac:dyDescent="0.25">
      <c r="A29" s="14" t="s">
        <v>40</v>
      </c>
      <c r="B29" s="14"/>
      <c r="C29" s="13">
        <f>SUM(D29:H29)</f>
        <v>611348.04203000001</v>
      </c>
      <c r="D29" s="13">
        <f>SUM(D25:D28)</f>
        <v>132384.56028000001</v>
      </c>
      <c r="E29" s="13">
        <f>SUM(E25:E28)</f>
        <v>117759.88151000001</v>
      </c>
      <c r="F29" s="13">
        <f>SUM(F25:F28)</f>
        <v>120401.20008000001</v>
      </c>
      <c r="G29" s="13">
        <f>SUM(G25:G28)</f>
        <v>120401.20008000001</v>
      </c>
      <c r="H29" s="13">
        <f>SUM(H25:H28)</f>
        <v>120401.20008000001</v>
      </c>
    </row>
    <row r="30" spans="1:8" ht="15.75" x14ac:dyDescent="0.25">
      <c r="E30" s="15"/>
      <c r="G30" s="15"/>
      <c r="H30" s="16" t="s">
        <v>41</v>
      </c>
    </row>
  </sheetData>
  <mergeCells count="40">
    <mergeCell ref="A29:B29"/>
    <mergeCell ref="A23:B24"/>
    <mergeCell ref="C23:H23"/>
    <mergeCell ref="A25:B25"/>
    <mergeCell ref="A26:B26"/>
    <mergeCell ref="A27:B27"/>
    <mergeCell ref="A28:B28"/>
    <mergeCell ref="A17:B22"/>
    <mergeCell ref="C17:H17"/>
    <mergeCell ref="C18:H18"/>
    <mergeCell ref="C19:H19"/>
    <mergeCell ref="C20:H20"/>
    <mergeCell ref="C21:H21"/>
    <mergeCell ref="C22:H22"/>
    <mergeCell ref="A14:B14"/>
    <mergeCell ref="C14:H14"/>
    <mergeCell ref="A15:B15"/>
    <mergeCell ref="C15:H15"/>
    <mergeCell ref="A16:B16"/>
    <mergeCell ref="C16:H16"/>
    <mergeCell ref="A11:B11"/>
    <mergeCell ref="C11:H11"/>
    <mergeCell ref="A12:B12"/>
    <mergeCell ref="C12:H12"/>
    <mergeCell ref="A13:B13"/>
    <mergeCell ref="C13:H13"/>
    <mergeCell ref="A7:B7"/>
    <mergeCell ref="C7:H7"/>
    <mergeCell ref="A8:B9"/>
    <mergeCell ref="C8:H8"/>
    <mergeCell ref="C9:H9"/>
    <mergeCell ref="A10:B10"/>
    <mergeCell ref="C10:H10"/>
    <mergeCell ref="G1:H1"/>
    <mergeCell ref="G2:H2"/>
    <mergeCell ref="G3:H3"/>
    <mergeCell ref="G4:H4"/>
    <mergeCell ref="A5:H5"/>
    <mergeCell ref="A6:B6"/>
    <mergeCell ref="C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2026-02-20T11:55:05Z</dcterms:created>
  <dcterms:modified xsi:type="dcterms:W3CDTF">2026-02-20T11:55:22Z</dcterms:modified>
</cp:coreProperties>
</file>