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145\"/>
    </mc:Choice>
  </mc:AlternateContent>
  <bookViews>
    <workbookView xWindow="0" yWindow="0" windowWidth="28800" windowHeight="121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B20" i="1" s="1"/>
  <c r="G19" i="1"/>
  <c r="F19" i="1"/>
  <c r="E19" i="1"/>
  <c r="D19" i="1"/>
  <c r="C19" i="1"/>
  <c r="B19" i="1" s="1"/>
  <c r="G18" i="1"/>
  <c r="F18" i="1"/>
  <c r="E18" i="1"/>
  <c r="D18" i="1"/>
  <c r="C18" i="1"/>
  <c r="B18" i="1" s="1"/>
  <c r="G17" i="1"/>
  <c r="G21" i="1" s="1"/>
  <c r="F17" i="1"/>
  <c r="F21" i="1" s="1"/>
  <c r="E17" i="1"/>
  <c r="E21" i="1" s="1"/>
  <c r="D17" i="1"/>
  <c r="D21" i="1" s="1"/>
  <c r="C17" i="1"/>
  <c r="B17" i="1" s="1"/>
  <c r="B21" i="1" l="1"/>
  <c r="C21" i="1"/>
</calcChain>
</file>

<file path=xl/sharedStrings.xml><?xml version="1.0" encoding="utf-8"?>
<sst xmlns="http://schemas.openxmlformats.org/spreadsheetml/2006/main" count="33" uniqueCount="31">
  <si>
    <t xml:space="preserve">Приложение  
к постановлению Администрации
городского округа Жуковский
от «___» ________2023 г. №________
</t>
  </si>
  <si>
    <t>Приложение № 1 к постановлению</t>
  </si>
  <si>
    <t>Администрации городского округа Жуковский</t>
  </si>
  <si>
    <t xml:space="preserve"> 12 февраля 2026 №145</t>
  </si>
  <si>
    <t>1. Паспорт муниципальной программы городского округа Жуковский «Переселение граждан из аварийного жилищного фонда»</t>
  </si>
  <si>
    <t>Координатор муниципальной программы</t>
  </si>
  <si>
    <t>Заместитель Главы городского округа Жуковский  –   Степанова Ю.В.</t>
  </si>
  <si>
    <t xml:space="preserve"> </t>
  </si>
  <si>
    <r>
      <t>Муниципальный заказчик муниципальной   программы</t>
    </r>
    <r>
      <rPr>
        <b/>
        <sz val="12"/>
        <rFont val="Times New Roman"/>
        <family val="1"/>
        <charset val="204"/>
      </rPr>
      <t xml:space="preserve">      </t>
    </r>
  </si>
  <si>
    <t>Отдел жилищной политики Управления земельно-имущественных отношений Администрации городского округа Жуковский</t>
  </si>
  <si>
    <t xml:space="preserve">Цели муниципальной программы                   </t>
  </si>
  <si>
    <t>1. Обеспечение расселения многоквартирных домов, признанных в установленном законодательством Российской Федерации порядке аварийными и подлежащими сносу или реконструкции в связи с физическим износом в процессе эксплуатации</t>
  </si>
  <si>
    <t>2. Создание безопасных и благоприятных условий проживания граждан и внедрение ресурсосберегающих, энергоэффективных технологий</t>
  </si>
  <si>
    <t>Перечень подпрограмм</t>
  </si>
  <si>
    <t>Ответственные исполнители подпрограмм</t>
  </si>
  <si>
    <t>Подпрограмма 2 «Обеспечение мероприятий по переселению граждан из аварийного жилищного фонда в Московской области»</t>
  </si>
  <si>
    <t>Подпрограмма 4 «Обеспечение мероприятий по переселению граждан из аварийного жилищного фонда в Московской области, признанного таковым после 1 января 2017 года»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</si>
  <si>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</si>
  <si>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</si>
  <si>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</si>
  <si>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2026 год</t>
  </si>
  <si>
    <t>2027 год</t>
  </si>
  <si>
    <t>2028 год</t>
  </si>
  <si>
    <t>2029 год</t>
  </si>
  <si>
    <t>2030 год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</si>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</sst>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4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" fontId="2" fillId="0" borderId="0" xfId="0" applyNumberFormat="1" applyFont="1" applyAlignment="1" applyProtection="1">
      <alignment horizontal="right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72;&#1075;&#1088;&#1091;&#1079;&#1082;&#1080;\&#1087;&#1072;&#1089;&#1087;&#1086;&#1088;&#1090;%20&#1080;%20&#1087;&#1088;&#1080;&#1083;&#1086;&#1078;&#1077;&#1085;&#1080;&#1103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Паспорт"/>
      <sheetName val="пп 2"/>
      <sheetName val="пп 4"/>
    </sheetNames>
    <sheetDataSet>
      <sheetData sheetId="0"/>
      <sheetData sheetId="1">
        <row r="23">
          <cell r="F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F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F25">
            <v>24995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F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</sheetData>
      <sheetData sheetId="2">
        <row r="31">
          <cell r="F31">
            <v>719332.74231999996</v>
          </cell>
          <cell r="K31">
            <v>189129.24747999999</v>
          </cell>
          <cell r="L31">
            <v>1067181.2665299999</v>
          </cell>
          <cell r="M31">
            <v>0</v>
          </cell>
          <cell r="N31">
            <v>0</v>
          </cell>
        </row>
        <row r="32">
          <cell r="F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F33">
            <v>762687.00343000004</v>
          </cell>
          <cell r="K33">
            <v>52724.010170000001</v>
          </cell>
          <cell r="L33">
            <v>297500.65999000001</v>
          </cell>
          <cell r="M33">
            <v>0</v>
          </cell>
          <cell r="N33">
            <v>0</v>
          </cell>
        </row>
        <row r="34">
          <cell r="F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2" workbookViewId="0">
      <selection activeCell="B12" sqref="B12:G12"/>
    </sheetView>
  </sheetViews>
  <sheetFormatPr defaultRowHeight="15" x14ac:dyDescent="0.25"/>
  <cols>
    <col min="1" max="1" width="44.85546875" style="3" customWidth="1"/>
    <col min="2" max="7" width="34.28515625" style="3" customWidth="1"/>
    <col min="8" max="9" width="13.7109375" style="3" customWidth="1"/>
    <col min="10" max="10" width="9.140625" style="3"/>
    <col min="11" max="11" width="7.7109375" style="3" customWidth="1"/>
    <col min="12" max="16384" width="9.140625" style="3"/>
  </cols>
  <sheetData>
    <row r="1" spans="1:11" ht="18.75" hidden="1" x14ac:dyDescent="0.25">
      <c r="A1" s="1"/>
      <c r="B1" s="1"/>
      <c r="C1" s="1"/>
      <c r="D1" s="1"/>
      <c r="E1" s="1"/>
      <c r="F1" s="1"/>
      <c r="G1" s="2" t="s">
        <v>0</v>
      </c>
      <c r="H1" s="2"/>
      <c r="J1" s="4"/>
      <c r="K1" s="4"/>
    </row>
    <row r="2" spans="1:11" ht="18.75" x14ac:dyDescent="0.25">
      <c r="A2" s="1"/>
      <c r="B2" s="1"/>
      <c r="C2" s="1"/>
      <c r="D2" s="1"/>
      <c r="E2" s="5"/>
      <c r="F2" s="6" t="s">
        <v>1</v>
      </c>
      <c r="G2" s="6"/>
      <c r="H2" s="7"/>
      <c r="J2" s="4"/>
      <c r="K2" s="4"/>
    </row>
    <row r="3" spans="1:11" ht="18.75" x14ac:dyDescent="0.25">
      <c r="A3" s="1"/>
      <c r="B3" s="1"/>
      <c r="C3" s="1"/>
      <c r="D3" s="1"/>
      <c r="E3" s="5"/>
      <c r="F3" s="6" t="s">
        <v>2</v>
      </c>
      <c r="G3" s="6"/>
      <c r="H3" s="7"/>
      <c r="J3" s="4"/>
      <c r="K3" s="4"/>
    </row>
    <row r="4" spans="1:11" ht="18.75" x14ac:dyDescent="0.25">
      <c r="A4" s="1"/>
      <c r="B4" s="1"/>
      <c r="C4" s="1"/>
      <c r="D4" s="1"/>
      <c r="E4" s="5"/>
      <c r="F4" s="6" t="s">
        <v>3</v>
      </c>
      <c r="G4" s="6"/>
      <c r="H4" s="7"/>
      <c r="J4" s="4"/>
      <c r="K4" s="4"/>
    </row>
    <row r="5" spans="1:11" ht="18.75" x14ac:dyDescent="0.25">
      <c r="A5" s="1"/>
      <c r="B5" s="1"/>
      <c r="C5" s="1"/>
      <c r="D5" s="1"/>
      <c r="E5" s="5"/>
      <c r="F5" s="5"/>
      <c r="G5" s="5"/>
      <c r="H5" s="7"/>
      <c r="J5" s="4"/>
      <c r="K5" s="4"/>
    </row>
    <row r="6" spans="1:11" ht="18.75" x14ac:dyDescent="0.25">
      <c r="A6" s="8" t="s">
        <v>4</v>
      </c>
      <c r="B6" s="8"/>
      <c r="C6" s="8"/>
      <c r="D6" s="8"/>
      <c r="E6" s="8"/>
      <c r="F6" s="8"/>
      <c r="G6" s="8"/>
      <c r="H6" s="1"/>
      <c r="I6" s="4"/>
      <c r="J6" s="4"/>
      <c r="K6" s="4"/>
    </row>
    <row r="7" spans="1:11" ht="15.75" x14ac:dyDescent="0.25">
      <c r="A7" s="9"/>
      <c r="B7" s="9"/>
      <c r="C7" s="9"/>
      <c r="D7" s="9"/>
      <c r="E7" s="9"/>
      <c r="F7" s="9"/>
      <c r="G7" s="9"/>
      <c r="H7" s="10"/>
      <c r="I7" s="11"/>
      <c r="J7" s="11"/>
      <c r="K7" s="11"/>
    </row>
    <row r="8" spans="1:11" s="16" customFormat="1" ht="15.75" x14ac:dyDescent="0.25">
      <c r="A8" s="12" t="s">
        <v>5</v>
      </c>
      <c r="B8" s="13" t="s">
        <v>6</v>
      </c>
      <c r="C8" s="13"/>
      <c r="D8" s="13"/>
      <c r="E8" s="13"/>
      <c r="F8" s="13"/>
      <c r="G8" s="13"/>
      <c r="H8" s="14" t="s">
        <v>7</v>
      </c>
      <c r="I8" s="15"/>
      <c r="J8" s="15"/>
      <c r="K8" s="15"/>
    </row>
    <row r="9" spans="1:11" s="16" customFormat="1" ht="31.5" x14ac:dyDescent="0.25">
      <c r="A9" s="12" t="s">
        <v>8</v>
      </c>
      <c r="B9" s="13" t="s">
        <v>9</v>
      </c>
      <c r="C9" s="13"/>
      <c r="D9" s="13"/>
      <c r="E9" s="13"/>
      <c r="F9" s="13"/>
      <c r="G9" s="13"/>
      <c r="H9" s="14"/>
      <c r="I9" s="15"/>
      <c r="J9" s="15"/>
      <c r="K9" s="15"/>
    </row>
    <row r="10" spans="1:11" s="16" customFormat="1" ht="15.75" x14ac:dyDescent="0.25">
      <c r="A10" s="17" t="s">
        <v>10</v>
      </c>
      <c r="B10" s="18" t="s">
        <v>11</v>
      </c>
      <c r="C10" s="18"/>
      <c r="D10" s="18"/>
      <c r="E10" s="18"/>
      <c r="F10" s="18"/>
      <c r="G10" s="18"/>
      <c r="H10" s="14"/>
      <c r="I10" s="15"/>
      <c r="J10" s="15"/>
      <c r="K10" s="15"/>
    </row>
    <row r="11" spans="1:11" s="16" customFormat="1" ht="15.75" x14ac:dyDescent="0.25">
      <c r="A11" s="19"/>
      <c r="B11" s="20" t="s">
        <v>12</v>
      </c>
      <c r="C11" s="21"/>
      <c r="D11" s="21"/>
      <c r="E11" s="21"/>
      <c r="F11" s="21"/>
      <c r="G11" s="22"/>
      <c r="H11" s="14"/>
      <c r="I11" s="15"/>
      <c r="J11" s="15"/>
      <c r="K11" s="15"/>
    </row>
    <row r="12" spans="1:11" s="16" customFormat="1" ht="15.75" x14ac:dyDescent="0.25">
      <c r="A12" s="23" t="s">
        <v>13</v>
      </c>
      <c r="B12" s="24" t="s">
        <v>14</v>
      </c>
      <c r="C12" s="25"/>
      <c r="D12" s="25"/>
      <c r="E12" s="25"/>
      <c r="F12" s="25"/>
      <c r="G12" s="26"/>
      <c r="H12" s="14"/>
      <c r="I12" s="15"/>
      <c r="J12" s="15"/>
      <c r="K12" s="15"/>
    </row>
    <row r="13" spans="1:11" s="16" customFormat="1" ht="63" x14ac:dyDescent="0.25">
      <c r="A13" s="27" t="s">
        <v>15</v>
      </c>
      <c r="B13" s="13" t="s">
        <v>9</v>
      </c>
      <c r="C13" s="13"/>
      <c r="D13" s="13"/>
      <c r="E13" s="13"/>
      <c r="F13" s="13"/>
      <c r="G13" s="13"/>
      <c r="H13" s="14"/>
      <c r="I13" s="15"/>
      <c r="J13" s="15"/>
      <c r="K13" s="15"/>
    </row>
    <row r="14" spans="1:11" s="16" customFormat="1" ht="78.75" x14ac:dyDescent="0.25">
      <c r="A14" s="27" t="s">
        <v>16</v>
      </c>
      <c r="B14" s="13" t="s">
        <v>9</v>
      </c>
      <c r="C14" s="13"/>
      <c r="D14" s="13"/>
      <c r="E14" s="13"/>
      <c r="F14" s="13"/>
      <c r="G14" s="13"/>
      <c r="H14" s="14"/>
      <c r="I14" s="15"/>
      <c r="J14" s="15"/>
      <c r="K14" s="15"/>
    </row>
    <row r="15" spans="1:11" s="16" customFormat="1" ht="15.75" x14ac:dyDescent="0.25">
      <c r="A15" s="28" t="s">
        <v>17</v>
      </c>
      <c r="B15" s="29" t="s">
        <v>18</v>
      </c>
      <c r="C15" s="30"/>
      <c r="D15" s="30"/>
      <c r="E15" s="30"/>
      <c r="F15" s="30"/>
      <c r="G15" s="31"/>
      <c r="H15" s="15"/>
      <c r="I15" s="15"/>
      <c r="J15" s="15"/>
      <c r="K15" s="15"/>
    </row>
    <row r="16" spans="1:11" s="16" customFormat="1" ht="15.75" x14ac:dyDescent="0.25">
      <c r="A16" s="32"/>
      <c r="B16" s="33" t="s">
        <v>19</v>
      </c>
      <c r="C16" s="33" t="s">
        <v>20</v>
      </c>
      <c r="D16" s="33" t="s">
        <v>21</v>
      </c>
      <c r="E16" s="33" t="s">
        <v>22</v>
      </c>
      <c r="F16" s="33" t="s">
        <v>23</v>
      </c>
      <c r="G16" s="33" t="s">
        <v>24</v>
      </c>
      <c r="I16" s="15"/>
      <c r="K16" s="15"/>
    </row>
    <row r="17" spans="1:11" s="16" customFormat="1" ht="15.75" x14ac:dyDescent="0.25">
      <c r="A17" s="27" t="s">
        <v>25</v>
      </c>
      <c r="B17" s="34">
        <f>SUM(C17:G17)</f>
        <v>1975643.2563299998</v>
      </c>
      <c r="C17" s="34">
        <f>'[1]пп 2'!F23+'[1]пп 4'!F31</f>
        <v>719332.74231999996</v>
      </c>
      <c r="D17" s="34">
        <f>'[1]пп 2'!K23+'[1]пп 4'!K31</f>
        <v>189129.24747999999</v>
      </c>
      <c r="E17" s="34">
        <f>'[1]пп 2'!L23+'[1]пп 4'!L31</f>
        <v>1067181.2665299999</v>
      </c>
      <c r="F17" s="34">
        <f>'[1]пп 2'!M23+'[1]пп 4'!M31</f>
        <v>0</v>
      </c>
      <c r="G17" s="34">
        <f>'[1]пп 2'!N23+'[1]пп 4'!N31</f>
        <v>0</v>
      </c>
      <c r="H17" s="35"/>
      <c r="I17" s="15"/>
      <c r="K17" s="15"/>
    </row>
    <row r="18" spans="1:11" s="16" customFormat="1" ht="15.75" x14ac:dyDescent="0.25">
      <c r="A18" s="27" t="s">
        <v>26</v>
      </c>
      <c r="B18" s="34">
        <f t="shared" ref="B18:B20" si="0">SUM(C18:G18)</f>
        <v>0</v>
      </c>
      <c r="C18" s="34">
        <f>'[1]пп 2'!F24+'[1]пп 4'!F32</f>
        <v>0</v>
      </c>
      <c r="D18" s="34">
        <f>'[1]пп 2'!K24+'[1]пп 4'!K32</f>
        <v>0</v>
      </c>
      <c r="E18" s="34">
        <f>'[1]пп 2'!L24+'[1]пп 4'!L32</f>
        <v>0</v>
      </c>
      <c r="F18" s="34">
        <f>'[1]пп 2'!M24+'[1]пп 4'!M32</f>
        <v>0</v>
      </c>
      <c r="G18" s="34">
        <f>'[1]пп 2'!N24+'[1]пп 4'!N32</f>
        <v>0</v>
      </c>
      <c r="H18" s="35"/>
      <c r="I18" s="15"/>
      <c r="K18" s="15"/>
    </row>
    <row r="19" spans="1:11" s="16" customFormat="1" ht="31.5" x14ac:dyDescent="0.25">
      <c r="A19" s="27" t="s">
        <v>27</v>
      </c>
      <c r="B19" s="34">
        <f t="shared" si="0"/>
        <v>1137906.67359</v>
      </c>
      <c r="C19" s="34">
        <f>'[1]пп 2'!F25+'[1]пп 4'!F33</f>
        <v>787682.00343000004</v>
      </c>
      <c r="D19" s="34">
        <f>'[1]пп 2'!K25+'[1]пп 4'!K33</f>
        <v>52724.010170000001</v>
      </c>
      <c r="E19" s="34">
        <f>'[1]пп 2'!L25+'[1]пп 4'!L33</f>
        <v>297500.65999000001</v>
      </c>
      <c r="F19" s="34">
        <f>'[1]пп 2'!M25+'[1]пп 4'!M33</f>
        <v>0</v>
      </c>
      <c r="G19" s="34">
        <f>'[1]пп 2'!N25+'[1]пп 4'!N33</f>
        <v>0</v>
      </c>
      <c r="H19" s="35"/>
      <c r="I19" s="15"/>
      <c r="K19" s="15"/>
    </row>
    <row r="20" spans="1:11" s="16" customFormat="1" ht="15.75" x14ac:dyDescent="0.25">
      <c r="A20" s="27" t="s">
        <v>28</v>
      </c>
      <c r="B20" s="34">
        <f t="shared" si="0"/>
        <v>0</v>
      </c>
      <c r="C20" s="34">
        <f>'[1]пп 2'!F26+'[1]пп 4'!F34</f>
        <v>0</v>
      </c>
      <c r="D20" s="34">
        <f>'[1]пп 2'!K26+'[1]пп 4'!K34</f>
        <v>0</v>
      </c>
      <c r="E20" s="34">
        <f>'[1]пп 2'!L26+'[1]пп 4'!L34</f>
        <v>0</v>
      </c>
      <c r="F20" s="34">
        <f>'[1]пп 2'!M26+'[1]пп 4'!M34</f>
        <v>0</v>
      </c>
      <c r="G20" s="34">
        <f>'[1]пп 2'!N26+'[1]пп 4'!N34</f>
        <v>0</v>
      </c>
      <c r="H20" s="35"/>
      <c r="I20" s="15"/>
      <c r="K20" s="15"/>
    </row>
    <row r="21" spans="1:11" s="16" customFormat="1" ht="15.75" x14ac:dyDescent="0.25">
      <c r="A21" s="27" t="s">
        <v>29</v>
      </c>
      <c r="B21" s="34">
        <f>SUM(B17:B20)</f>
        <v>3113549.92992</v>
      </c>
      <c r="C21" s="34">
        <f>SUM(C17:C20)</f>
        <v>1507014.74575</v>
      </c>
      <c r="D21" s="34">
        <f t="shared" ref="D21:G21" si="1">SUM(D17:D20)</f>
        <v>241853.25764999999</v>
      </c>
      <c r="E21" s="34">
        <f t="shared" si="1"/>
        <v>1364681.92652</v>
      </c>
      <c r="F21" s="34">
        <f t="shared" si="1"/>
        <v>0</v>
      </c>
      <c r="G21" s="34">
        <f t="shared" si="1"/>
        <v>0</v>
      </c>
      <c r="H21" s="35"/>
      <c r="I21" s="15"/>
      <c r="K21" s="15"/>
    </row>
    <row r="22" spans="1:11" s="16" customFormat="1" ht="15.75" x14ac:dyDescent="0.25">
      <c r="A22" s="14"/>
      <c r="B22" s="36"/>
      <c r="C22" s="37"/>
      <c r="D22" s="37"/>
      <c r="E22" s="37"/>
      <c r="F22" s="36"/>
      <c r="G22" s="38" t="s">
        <v>30</v>
      </c>
      <c r="H22" s="35"/>
      <c r="I22" s="15"/>
      <c r="K22" s="15"/>
    </row>
    <row r="23" spans="1:11" s="16" customFormat="1" ht="15.75" x14ac:dyDescent="0.25">
      <c r="A23" s="14"/>
      <c r="B23" s="36"/>
      <c r="C23" s="39"/>
      <c r="D23" s="39"/>
      <c r="E23" s="36"/>
      <c r="F23" s="36"/>
      <c r="G23" s="36"/>
      <c r="H23" s="35"/>
      <c r="I23" s="15"/>
      <c r="K23" s="15"/>
    </row>
    <row r="24" spans="1:11" x14ac:dyDescent="0.25">
      <c r="C24" s="40"/>
      <c r="D24" s="40"/>
      <c r="E24" s="40"/>
      <c r="F24" s="40"/>
      <c r="G24" s="40"/>
    </row>
  </sheetData>
  <mergeCells count="15">
    <mergeCell ref="B14:G14"/>
    <mergeCell ref="A15:A16"/>
    <mergeCell ref="B15:G15"/>
    <mergeCell ref="B9:G9"/>
    <mergeCell ref="A10:A11"/>
    <mergeCell ref="B10:G10"/>
    <mergeCell ref="B11:G11"/>
    <mergeCell ref="B12:G12"/>
    <mergeCell ref="B13:G13"/>
    <mergeCell ref="G1:H1"/>
    <mergeCell ref="F2:G2"/>
    <mergeCell ref="F3:G3"/>
    <mergeCell ref="F4:G4"/>
    <mergeCell ref="A6:G7"/>
    <mergeCell ref="B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2026-02-12T10:21:55Z</dcterms:created>
  <dcterms:modified xsi:type="dcterms:W3CDTF">2026-02-12T10:22:24Z</dcterms:modified>
</cp:coreProperties>
</file>