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5440" windowHeight="15390" tabRatio="733"/>
  </bookViews>
  <sheets>
    <sheet name=" Перечень мероприятий ПП 1" sheetId="15" r:id="rId1"/>
  </sheets>
  <definedNames>
    <definedName name="_xlnm.Print_Area" localSheetId="0">' Перечень мероприятий ПП 1'!$A$1:$O$99</definedName>
  </definedNames>
  <calcPr calcId="162913"/>
</workbook>
</file>

<file path=xl/calcChain.xml><?xml version="1.0" encoding="utf-8"?>
<calcChain xmlns="http://schemas.openxmlformats.org/spreadsheetml/2006/main">
  <c r="F72" i="15" l="1"/>
  <c r="F69" i="15"/>
  <c r="F76" i="15" l="1"/>
  <c r="F55" i="15" l="1"/>
  <c r="E55" i="15" s="1"/>
  <c r="N32" i="15"/>
  <c r="M32" i="15"/>
  <c r="M29" i="15" s="1"/>
  <c r="L32" i="15"/>
  <c r="L29" i="15" s="1"/>
  <c r="K32" i="15"/>
  <c r="F32" i="15"/>
  <c r="N24" i="15"/>
  <c r="M24" i="15"/>
  <c r="M21" i="15" s="1"/>
  <c r="L24" i="15"/>
  <c r="K24" i="15"/>
  <c r="F24" i="15"/>
  <c r="E76" i="15"/>
  <c r="F84" i="15"/>
  <c r="E84" i="15" s="1"/>
  <c r="M85" i="15"/>
  <c r="M77" i="15"/>
  <c r="M69" i="15"/>
  <c r="M68" i="15"/>
  <c r="M97" i="15" s="1"/>
  <c r="M67" i="15"/>
  <c r="M66" i="15"/>
  <c r="M65" i="15"/>
  <c r="M56" i="15"/>
  <c r="M45" i="15"/>
  <c r="M37" i="15"/>
  <c r="M12" i="15"/>
  <c r="M10" i="15"/>
  <c r="M9" i="15"/>
  <c r="M94" i="15" s="1"/>
  <c r="L85" i="15"/>
  <c r="L77" i="15"/>
  <c r="L69" i="15"/>
  <c r="L68" i="15"/>
  <c r="L67" i="15"/>
  <c r="L66" i="15"/>
  <c r="L65" i="15"/>
  <c r="L56" i="15"/>
  <c r="L45" i="15"/>
  <c r="L37" i="15"/>
  <c r="L21" i="15"/>
  <c r="L13" i="15"/>
  <c r="L12" i="15"/>
  <c r="L10" i="15"/>
  <c r="L9" i="15"/>
  <c r="L94" i="15" s="1"/>
  <c r="L64" i="15" l="1"/>
  <c r="L97" i="15"/>
  <c r="M64" i="15"/>
  <c r="L11" i="15"/>
  <c r="L96" i="15" s="1"/>
  <c r="M11" i="15"/>
  <c r="M96" i="15" s="1"/>
  <c r="M13" i="15"/>
  <c r="M95" i="15"/>
  <c r="L95" i="15"/>
  <c r="L8" i="15" l="1"/>
  <c r="L93" i="15"/>
  <c r="M8" i="15"/>
  <c r="M93" i="15"/>
  <c r="F92" i="15" l="1"/>
  <c r="E92" i="15" s="1"/>
  <c r="F63" i="15"/>
  <c r="E63" i="15" s="1"/>
  <c r="F52" i="15"/>
  <c r="E52" i="15" s="1"/>
  <c r="F44" i="15"/>
  <c r="E44" i="15" s="1"/>
  <c r="F36" i="15"/>
  <c r="E36" i="15" s="1"/>
  <c r="F28" i="15"/>
  <c r="E28" i="15" s="1"/>
  <c r="F20" i="15"/>
  <c r="E20" i="15" s="1"/>
  <c r="N85" i="15" l="1"/>
  <c r="N77" i="15"/>
  <c r="N69" i="15"/>
  <c r="N68" i="15"/>
  <c r="N67" i="15"/>
  <c r="N66" i="15"/>
  <c r="N65" i="15"/>
  <c r="N56" i="15"/>
  <c r="N45" i="15"/>
  <c r="N37" i="15"/>
  <c r="N29" i="15"/>
  <c r="N21" i="15"/>
  <c r="N13" i="15"/>
  <c r="N12" i="15"/>
  <c r="N10" i="15"/>
  <c r="N9" i="15"/>
  <c r="K85" i="15"/>
  <c r="K77" i="15"/>
  <c r="K69" i="15"/>
  <c r="K68" i="15"/>
  <c r="K67" i="15"/>
  <c r="K66" i="15"/>
  <c r="K65" i="15"/>
  <c r="K56" i="15"/>
  <c r="K45" i="15"/>
  <c r="K37" i="15"/>
  <c r="K29" i="15"/>
  <c r="K21" i="15"/>
  <c r="K13" i="15"/>
  <c r="K12" i="15"/>
  <c r="K10" i="15"/>
  <c r="K9" i="15"/>
  <c r="N94" i="15" l="1"/>
  <c r="K94" i="15"/>
  <c r="K95" i="15"/>
  <c r="N11" i="15"/>
  <c r="N96" i="15" s="1"/>
  <c r="K97" i="15"/>
  <c r="N97" i="15"/>
  <c r="K64" i="15"/>
  <c r="N64" i="15"/>
  <c r="N95" i="15"/>
  <c r="K11" i="15"/>
  <c r="N8" i="15" l="1"/>
  <c r="N93" i="15"/>
  <c r="K96" i="15"/>
  <c r="K93" i="15" s="1"/>
  <c r="K8" i="15"/>
  <c r="E60" i="15" l="1"/>
  <c r="E59" i="15"/>
  <c r="E58" i="15"/>
  <c r="E57" i="15"/>
  <c r="F56" i="15"/>
  <c r="E49" i="15"/>
  <c r="E48" i="15"/>
  <c r="E47" i="15"/>
  <c r="E46" i="15"/>
  <c r="F45" i="15"/>
  <c r="E41" i="15"/>
  <c r="E40" i="15"/>
  <c r="E39" i="15"/>
  <c r="E38" i="15"/>
  <c r="F37" i="15"/>
  <c r="E33" i="15"/>
  <c r="E31" i="15"/>
  <c r="E30" i="15"/>
  <c r="F29" i="15"/>
  <c r="E25" i="15"/>
  <c r="E23" i="15"/>
  <c r="E22" i="15"/>
  <c r="F21" i="15"/>
  <c r="E17" i="15"/>
  <c r="E16" i="15"/>
  <c r="E15" i="15"/>
  <c r="E14" i="15"/>
  <c r="F13" i="15"/>
  <c r="F12" i="15"/>
  <c r="F11" i="15"/>
  <c r="F10" i="15"/>
  <c r="F9" i="15"/>
  <c r="E12" i="15" l="1"/>
  <c r="E32" i="15"/>
  <c r="E56" i="15"/>
  <c r="E37" i="15"/>
  <c r="F8" i="15"/>
  <c r="E10" i="15"/>
  <c r="E24" i="15"/>
  <c r="E9" i="15"/>
  <c r="E13" i="15"/>
  <c r="E29" i="15"/>
  <c r="E45" i="15"/>
  <c r="E21" i="15"/>
  <c r="E8" i="15" l="1"/>
  <c r="E11" i="15"/>
  <c r="E89" i="15" l="1"/>
  <c r="E88" i="15"/>
  <c r="E87" i="15"/>
  <c r="E86" i="15"/>
  <c r="F85" i="15"/>
  <c r="E81" i="15"/>
  <c r="E80" i="15"/>
  <c r="E79" i="15"/>
  <c r="E78" i="15"/>
  <c r="F77" i="15"/>
  <c r="E73" i="15"/>
  <c r="E72" i="15"/>
  <c r="E71" i="15"/>
  <c r="E70" i="15"/>
  <c r="F68" i="15"/>
  <c r="F67" i="15"/>
  <c r="F66" i="15"/>
  <c r="F65" i="15"/>
  <c r="E65" i="15" s="1"/>
  <c r="E69" i="15" l="1"/>
  <c r="E77" i="15"/>
  <c r="E68" i="15"/>
  <c r="F64" i="15"/>
  <c r="E67" i="15"/>
  <c r="E66" i="15"/>
  <c r="E85" i="15"/>
  <c r="E64" i="15" l="1"/>
  <c r="F94" i="15" l="1"/>
  <c r="F97" i="15" l="1"/>
  <c r="F95" i="15"/>
  <c r="F96" i="15"/>
  <c r="E95" i="15" l="1"/>
  <c r="E97" i="15"/>
  <c r="E94" i="15"/>
  <c r="F93" i="15"/>
  <c r="E96" i="15"/>
  <c r="E93" i="15" l="1"/>
</calcChain>
</file>

<file path=xl/sharedStrings.xml><?xml version="1.0" encoding="utf-8"?>
<sst xmlns="http://schemas.openxmlformats.org/spreadsheetml/2006/main" count="251" uniqueCount="65">
  <si>
    <t>Всего</t>
  </si>
  <si>
    <t>Средства бюджета городского округа Жуковский</t>
  </si>
  <si>
    <t>Источники финансирования</t>
  </si>
  <si>
    <t>Объем финансирования по годам (тыс. руб.)</t>
  </si>
  <si>
    <t>№ п/п</t>
  </si>
  <si>
    <t>2027 год</t>
  </si>
  <si>
    <t>Средства бюджета Московской области</t>
  </si>
  <si>
    <t>Средства федерального бюджета</t>
  </si>
  <si>
    <t>Внебюджетные средства</t>
  </si>
  <si>
    <t>Мероприятие подпрограммы</t>
  </si>
  <si>
    <t>Сроки исполнения мероприятия</t>
  </si>
  <si>
    <t>Всего (тыс. руб.)</t>
  </si>
  <si>
    <t xml:space="preserve">Ответственный за выполнение мероприятия </t>
  </si>
  <si>
    <t>Итого:</t>
  </si>
  <si>
    <t>1.1</t>
  </si>
  <si>
    <t>I</t>
  </si>
  <si>
    <t>II</t>
  </si>
  <si>
    <t>III</t>
  </si>
  <si>
    <t>IV</t>
  </si>
  <si>
    <t>1.2</t>
  </si>
  <si>
    <t>2</t>
  </si>
  <si>
    <t>Итого по подпрограмме</t>
  </si>
  <si>
    <t>2026 год</t>
  </si>
  <si>
    <t>2.1</t>
  </si>
  <si>
    <t>3</t>
  </si>
  <si>
    <t>1.3</t>
  </si>
  <si>
    <t>1.4</t>
  </si>
  <si>
    <t>1.5</t>
  </si>
  <si>
    <r>
      <t>В том числе по кварталам:</t>
    </r>
    <r>
      <rPr>
        <sz val="10"/>
        <color rgb="FFFF0000"/>
        <rFont val="Times New Roman"/>
        <family val="1"/>
        <charset val="204"/>
      </rPr>
      <t xml:space="preserve"> </t>
    </r>
  </si>
  <si>
    <t>1.6</t>
  </si>
  <si>
    <t>2.2</t>
  </si>
  <si>
    <t>2.3</t>
  </si>
  <si>
    <t>Основное мероприятие 01
Информирование населения об основных событиях социально-экономического развития и общественно-политической жизни</t>
  </si>
  <si>
    <t>Мероприятие 01.01 
Информирование населения муниципального образования о деятельности органов местного самоуправления муниципального образования Московской области посредством социальных сетей,  мессенджеров, e-mail-рассылок, смс информирования.</t>
  </si>
  <si>
    <t xml:space="preserve">Мероприятие 01.02
Информирование населения об основных событиях социально-экономического развития, общественно-политической жизни, освещение деятельности в электронных СМИ, распространяемых в сети Интернет (сетевых изданиях). </t>
  </si>
  <si>
    <t>Результат 1
Информационные материалы изготовлены  и размещены в сетевых изданиях.
Штука</t>
  </si>
  <si>
    <t>Мероприятие 01.03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телепередач</t>
  </si>
  <si>
    <t>Мероприятие 01.04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радиопрограммы</t>
  </si>
  <si>
    <t>Мероприятие 01.05
Информирование населения об основных событиях социально-экономического развития, общественно-политической жизни, освещение деятельности в печатных СМИ</t>
  </si>
  <si>
    <t>Результат 1
Информационные материалы изготовлены  и размещены в печатных СМИ.
Штука</t>
  </si>
  <si>
    <t>Мероприятие 01.07
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</si>
  <si>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Мероприятие 07.01
Приведение в соответствие количества и фактического расположения рекламных конструкций на территории муниципального образования согласованной Правительством Московской области схеме размещения рекламных конструкций</t>
  </si>
  <si>
    <t>Мероприятие 07.02
Проведение мероприятий,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«Об утверждении Методических рекомендаций по размещению и эксплуатации элементов праздничного, тематического и праздничного светового оформления на территории Московской области»</t>
  </si>
  <si>
    <t xml:space="preserve">Мероприятие 07.03
Информирование населения об основных событиях социально-экономического развития и общественно-политической жизни посредством размещения социальной рекламы на объектах наружной рекламы и информации </t>
  </si>
  <si>
    <t>Основное мероприятие 07 Организация создания и эксплуатации сети объектов наружной рекламы</t>
  </si>
  <si>
    <t>Результат 1
Информационные материалы изготовлены и размещены в социальных сетях, мессенджерах, направлены по электронной почте и смс рассылкой.
Штука</t>
  </si>
  <si>
    <t>Результат 1
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
Минута</t>
  </si>
  <si>
    <t>Результат 1
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
Минута</t>
  </si>
  <si>
    <t>Результат 1.
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
Штука</t>
  </si>
  <si>
    <t>Результат 1.
Рекламные конструкции размещены в соответствии со схемой размещения рекламных конструкций Московской области
Единица</t>
  </si>
  <si>
    <t>Отдел реализации градостроительной политики
 Управления градостроительной деятельностью Администрации городского округа Жуковский</t>
  </si>
  <si>
    <t xml:space="preserve">Отдел реализации градостроительной политики
 Управления градостроительной деятельностью Администрации городского округа Жуковский,
МБУ «Городское хозяйство» </t>
  </si>
  <si>
    <t>Результат 2
Осуществлено издание печатного СМИ с нормативно-правовыми актами и официальной информацией муниципального образования Московской области. Печатный лист
Штука</t>
  </si>
  <si>
    <t>Результат 1
Проведены рекламно-информационные кампании в муниципальном образовании Московской области
 Единица.</t>
  </si>
  <si>
    <t>Результат 1
Проведены мероприятия, которым обеспечено праздничное/тематическое оформление на территории муниципального образования Московской области
Единица</t>
  </si>
  <si>
    <t>2028 год</t>
  </si>
  <si>
    <t>2029 год</t>
  </si>
  <si>
    <t>2030 год</t>
  </si>
  <si>
    <t>Итого
2026 год</t>
  </si>
  <si>
    <t>Управление по взаимодействию с общественно-политическими организациями, организационным вопросам, информационной и молодежной политике, развитию добровольчества и волонтерства Администрации городского округа Жуковский</t>
  </si>
  <si>
    <t>2026-2030</t>
  </si>
  <si>
    <t>».</t>
  </si>
  <si>
    <t>___________________________</t>
  </si>
  <si>
    <r>
      <t xml:space="preserve">                      </t>
    </r>
    <r>
      <rPr>
        <b/>
        <sz val="12"/>
        <color theme="1"/>
        <rFont val="Times New Roman"/>
        <family val="1"/>
        <charset val="204"/>
      </rPr>
      <t xml:space="preserve">  «6. Перечень мероприятий подпрограммы 1 «Развитие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медиасреды»</t>
    </r>
  </si>
  <si>
    <t>Приложение №2 к постановлению
Администрации городского округа
Жуковский от 19.02.2026 №200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</si>
</sst>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08"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1" fillId="0" borderId="1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0" fillId="0" borderId="0" xfId="0" applyAlignment="1">
      <alignment horizontal="right"/>
    </xf>
    <xf numFmtId="0" fontId="12" fillId="0" borderId="0" xfId="0" applyFont="1"/>
    <xf numFmtId="164" fontId="4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/>
    <xf numFmtId="164" fontId="1" fillId="0" borderId="15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/>
    <xf numFmtId="0" fontId="1" fillId="0" borderId="9" xfId="0" applyFont="1" applyBorder="1" applyAlignment="1">
      <alignment horizontal="center" vertical="top" wrapText="1"/>
    </xf>
    <xf numFmtId="0" fontId="3" fillId="0" borderId="1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3" fillId="0" borderId="17" xfId="0" applyFont="1" applyBorder="1"/>
    <xf numFmtId="0" fontId="4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6" xfId="0" applyFont="1" applyBorder="1"/>
    <xf numFmtId="0" fontId="3" fillId="0" borderId="29" xfId="0" applyFont="1" applyBorder="1"/>
    <xf numFmtId="164" fontId="1" fillId="0" borderId="9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/>
    <xf numFmtId="164" fontId="1" fillId="0" borderId="15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/>
    <xf numFmtId="164" fontId="1" fillId="0" borderId="7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/>
    <xf numFmtId="0" fontId="11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3" fillId="0" borderId="12" xfId="0" applyFont="1" applyBorder="1"/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top" wrapText="1"/>
    </xf>
    <xf numFmtId="0" fontId="3" fillId="0" borderId="22" xfId="0" applyFont="1" applyBorder="1"/>
    <xf numFmtId="0" fontId="3" fillId="0" borderId="25" xfId="0" applyFont="1" applyBorder="1"/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/>
    <xf numFmtId="0" fontId="3" fillId="0" borderId="23" xfId="0" applyFont="1" applyBorder="1"/>
    <xf numFmtId="0" fontId="4" fillId="0" borderId="24" xfId="0" applyFont="1" applyBorder="1"/>
    <xf numFmtId="0" fontId="3" fillId="0" borderId="26" xfId="0" applyFont="1" applyBorder="1"/>
    <xf numFmtId="0" fontId="4" fillId="0" borderId="27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4" fillId="0" borderId="30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4" fillId="0" borderId="30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33" xfId="0" applyNumberFormat="1" applyFont="1" applyFill="1" applyBorder="1" applyAlignment="1">
      <alignment horizontal="center" vertical="center"/>
    </xf>
    <xf numFmtId="164" fontId="4" fillId="0" borderId="34" xfId="0" applyNumberFormat="1" applyFont="1" applyFill="1" applyBorder="1" applyAlignment="1">
      <alignment horizontal="center" vertical="center"/>
    </xf>
    <xf numFmtId="164" fontId="4" fillId="0" borderId="3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107"/>
  <sheetViews>
    <sheetView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7.140625" customWidth="1"/>
    <col min="2" max="2" width="35.5703125" customWidth="1"/>
    <col min="3" max="3" width="11.28515625" customWidth="1"/>
    <col min="4" max="4" width="20.140625" customWidth="1"/>
    <col min="5" max="5" width="11" customWidth="1"/>
    <col min="6" max="6" width="11.5703125" style="15" bestFit="1" customWidth="1"/>
    <col min="7" max="10" width="4.85546875" style="15" bestFit="1" customWidth="1"/>
    <col min="11" max="13" width="13.5703125" customWidth="1"/>
    <col min="14" max="14" width="12.5703125" customWidth="1"/>
    <col min="15" max="15" width="23.140625" customWidth="1"/>
  </cols>
  <sheetData>
    <row r="1" spans="1:15" ht="51" customHeight="1" x14ac:dyDescent="0.25">
      <c r="M1" s="94" t="s">
        <v>64</v>
      </c>
      <c r="N1" s="95"/>
      <c r="O1" s="95"/>
    </row>
    <row r="3" spans="1:15" ht="38.25" customHeight="1" x14ac:dyDescent="0.25">
      <c r="A3" s="67" t="s">
        <v>63</v>
      </c>
      <c r="B3" s="67"/>
      <c r="C3" s="67"/>
      <c r="D3" s="67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5.75" x14ac:dyDescent="0.25">
      <c r="A4" s="69"/>
      <c r="B4" s="69"/>
      <c r="C4" s="69"/>
      <c r="D4" s="69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x14ac:dyDescent="0.25">
      <c r="A5" s="71" t="s">
        <v>4</v>
      </c>
      <c r="B5" s="71" t="s">
        <v>9</v>
      </c>
      <c r="C5" s="71" t="s">
        <v>10</v>
      </c>
      <c r="D5" s="71" t="s">
        <v>2</v>
      </c>
      <c r="E5" s="71" t="s">
        <v>11</v>
      </c>
      <c r="F5" s="73" t="s">
        <v>3</v>
      </c>
      <c r="G5" s="74"/>
      <c r="H5" s="74"/>
      <c r="I5" s="74"/>
      <c r="J5" s="74"/>
      <c r="K5" s="74"/>
      <c r="L5" s="74"/>
      <c r="M5" s="74"/>
      <c r="N5" s="75"/>
      <c r="O5" s="71" t="s">
        <v>12</v>
      </c>
    </row>
    <row r="6" spans="1:15" ht="31.5" customHeight="1" x14ac:dyDescent="0.25">
      <c r="A6" s="72"/>
      <c r="B6" s="60"/>
      <c r="C6" s="60"/>
      <c r="D6" s="60"/>
      <c r="E6" s="60"/>
      <c r="F6" s="76" t="s">
        <v>22</v>
      </c>
      <c r="G6" s="77"/>
      <c r="H6" s="77"/>
      <c r="I6" s="77"/>
      <c r="J6" s="78"/>
      <c r="K6" s="1" t="s">
        <v>5</v>
      </c>
      <c r="L6" s="1" t="s">
        <v>55</v>
      </c>
      <c r="M6" s="1" t="s">
        <v>56</v>
      </c>
      <c r="N6" s="1" t="s">
        <v>57</v>
      </c>
      <c r="O6" s="60"/>
    </row>
    <row r="7" spans="1:15" x14ac:dyDescent="0.25">
      <c r="A7" s="2">
        <v>1</v>
      </c>
      <c r="B7" s="1">
        <v>2</v>
      </c>
      <c r="C7" s="1">
        <v>3</v>
      </c>
      <c r="D7" s="1">
        <v>4</v>
      </c>
      <c r="E7" s="1">
        <v>5</v>
      </c>
      <c r="F7" s="76">
        <v>6</v>
      </c>
      <c r="G7" s="77"/>
      <c r="H7" s="77"/>
      <c r="I7" s="77"/>
      <c r="J7" s="78"/>
      <c r="K7" s="1">
        <v>7</v>
      </c>
      <c r="L7" s="1">
        <v>8</v>
      </c>
      <c r="M7" s="1">
        <v>9</v>
      </c>
      <c r="N7" s="1">
        <v>10</v>
      </c>
      <c r="O7" s="1">
        <v>11</v>
      </c>
    </row>
    <row r="8" spans="1:15" ht="15" customHeight="1" x14ac:dyDescent="0.25">
      <c r="A8" s="64">
        <v>1</v>
      </c>
      <c r="B8" s="56" t="s">
        <v>32</v>
      </c>
      <c r="C8" s="37" t="s">
        <v>60</v>
      </c>
      <c r="D8" s="6" t="s">
        <v>13</v>
      </c>
      <c r="E8" s="8">
        <f t="shared" ref="E8:E17" si="0">SUM(F8:N8)</f>
        <v>48236.667999999998</v>
      </c>
      <c r="F8" s="99">
        <f>SUM(F9:F12)</f>
        <v>9591.3335999999999</v>
      </c>
      <c r="G8" s="100"/>
      <c r="H8" s="100"/>
      <c r="I8" s="100"/>
      <c r="J8" s="101"/>
      <c r="K8" s="9">
        <f>SUM(K9:K12)</f>
        <v>9661.3335999999999</v>
      </c>
      <c r="L8" s="9">
        <f>SUM(L9:L12)</f>
        <v>9661.3335999999999</v>
      </c>
      <c r="M8" s="9">
        <f>SUM(M9:M12)</f>
        <v>9661.3335999999999</v>
      </c>
      <c r="N8" s="9">
        <f>SUM(N9:N12)</f>
        <v>9661.3335999999999</v>
      </c>
      <c r="O8" s="30" t="s">
        <v>59</v>
      </c>
    </row>
    <row r="9" spans="1:15" ht="25.5" x14ac:dyDescent="0.25">
      <c r="A9" s="42"/>
      <c r="B9" s="56"/>
      <c r="C9" s="38"/>
      <c r="D9" s="3" t="s">
        <v>6</v>
      </c>
      <c r="E9" s="8">
        <f t="shared" si="0"/>
        <v>0</v>
      </c>
      <c r="F9" s="102">
        <f>F14+F22+F30+F38+F46+F57</f>
        <v>0</v>
      </c>
      <c r="G9" s="103"/>
      <c r="H9" s="103"/>
      <c r="I9" s="103"/>
      <c r="J9" s="104"/>
      <c r="K9" s="13">
        <f t="shared" ref="K9:N12" si="1">K14+K22+K30+K38+K46+K57</f>
        <v>0</v>
      </c>
      <c r="L9" s="18">
        <f t="shared" ref="L9:M12" si="2">L14+L22+L30+L38+L46+L57</f>
        <v>0</v>
      </c>
      <c r="M9" s="18">
        <f t="shared" si="2"/>
        <v>0</v>
      </c>
      <c r="N9" s="13">
        <f t="shared" si="1"/>
        <v>0</v>
      </c>
      <c r="O9" s="31"/>
    </row>
    <row r="10" spans="1:15" ht="25.5" x14ac:dyDescent="0.25">
      <c r="A10" s="42"/>
      <c r="B10" s="56"/>
      <c r="C10" s="38"/>
      <c r="D10" s="3" t="s">
        <v>7</v>
      </c>
      <c r="E10" s="8">
        <f t="shared" si="0"/>
        <v>0</v>
      </c>
      <c r="F10" s="102">
        <f>F15+F23+F31+F39+F47+F58</f>
        <v>0</v>
      </c>
      <c r="G10" s="103"/>
      <c r="H10" s="103"/>
      <c r="I10" s="103"/>
      <c r="J10" s="104"/>
      <c r="K10" s="13">
        <f t="shared" si="1"/>
        <v>0</v>
      </c>
      <c r="L10" s="18">
        <f t="shared" si="2"/>
        <v>0</v>
      </c>
      <c r="M10" s="18">
        <f t="shared" si="2"/>
        <v>0</v>
      </c>
      <c r="N10" s="13">
        <f t="shared" si="1"/>
        <v>0</v>
      </c>
      <c r="O10" s="31"/>
    </row>
    <row r="11" spans="1:15" ht="42" customHeight="1" x14ac:dyDescent="0.25">
      <c r="A11" s="42"/>
      <c r="B11" s="56"/>
      <c r="C11" s="38"/>
      <c r="D11" s="3" t="s">
        <v>1</v>
      </c>
      <c r="E11" s="8">
        <f t="shared" si="0"/>
        <v>48236.667999999998</v>
      </c>
      <c r="F11" s="102">
        <f>F16+F24+F32+F40+F48+F59</f>
        <v>9591.3335999999999</v>
      </c>
      <c r="G11" s="103"/>
      <c r="H11" s="103"/>
      <c r="I11" s="103"/>
      <c r="J11" s="104"/>
      <c r="K11" s="13">
        <f t="shared" si="1"/>
        <v>9661.3335999999999</v>
      </c>
      <c r="L11" s="18">
        <f t="shared" si="2"/>
        <v>9661.3335999999999</v>
      </c>
      <c r="M11" s="18">
        <f t="shared" si="2"/>
        <v>9661.3335999999999</v>
      </c>
      <c r="N11" s="13">
        <f t="shared" si="1"/>
        <v>9661.3335999999999</v>
      </c>
      <c r="O11" s="31"/>
    </row>
    <row r="12" spans="1:15" ht="64.5" customHeight="1" x14ac:dyDescent="0.25">
      <c r="A12" s="42"/>
      <c r="B12" s="56"/>
      <c r="C12" s="38"/>
      <c r="D12" s="3" t="s">
        <v>8</v>
      </c>
      <c r="E12" s="8">
        <f t="shared" si="0"/>
        <v>0</v>
      </c>
      <c r="F12" s="105">
        <f>F17+F25+F33+F41+F49+F60</f>
        <v>0</v>
      </c>
      <c r="G12" s="106"/>
      <c r="H12" s="106"/>
      <c r="I12" s="106"/>
      <c r="J12" s="107"/>
      <c r="K12" s="13">
        <f t="shared" si="1"/>
        <v>0</v>
      </c>
      <c r="L12" s="18">
        <f t="shared" si="2"/>
        <v>0</v>
      </c>
      <c r="M12" s="18">
        <f t="shared" si="2"/>
        <v>0</v>
      </c>
      <c r="N12" s="13">
        <f t="shared" si="1"/>
        <v>0</v>
      </c>
      <c r="O12" s="32"/>
    </row>
    <row r="13" spans="1:15" ht="15" customHeight="1" x14ac:dyDescent="0.25">
      <c r="A13" s="33" t="s">
        <v>14</v>
      </c>
      <c r="B13" s="36" t="s">
        <v>33</v>
      </c>
      <c r="C13" s="37" t="s">
        <v>60</v>
      </c>
      <c r="D13" s="6" t="s">
        <v>13</v>
      </c>
      <c r="E13" s="8">
        <f t="shared" si="0"/>
        <v>4930</v>
      </c>
      <c r="F13" s="61">
        <f>SUM(F14:F17)</f>
        <v>930</v>
      </c>
      <c r="G13" s="62"/>
      <c r="H13" s="62"/>
      <c r="I13" s="62"/>
      <c r="J13" s="63"/>
      <c r="K13" s="10">
        <f>SUM(K14:K17)</f>
        <v>1000</v>
      </c>
      <c r="L13" s="10">
        <f>SUM(L14:L17)</f>
        <v>1000</v>
      </c>
      <c r="M13" s="10">
        <f>SUM(M14:M17)</f>
        <v>1000</v>
      </c>
      <c r="N13" s="10">
        <f>SUM(N14:N17)</f>
        <v>1000</v>
      </c>
      <c r="O13" s="30" t="s">
        <v>59</v>
      </c>
    </row>
    <row r="14" spans="1:15" ht="32.25" customHeight="1" x14ac:dyDescent="0.25">
      <c r="A14" s="34"/>
      <c r="B14" s="36"/>
      <c r="C14" s="38"/>
      <c r="D14" s="3" t="s">
        <v>6</v>
      </c>
      <c r="E14" s="8">
        <f t="shared" si="0"/>
        <v>0</v>
      </c>
      <c r="F14" s="61">
        <v>0</v>
      </c>
      <c r="G14" s="62"/>
      <c r="H14" s="62"/>
      <c r="I14" s="62"/>
      <c r="J14" s="63"/>
      <c r="K14" s="10">
        <v>0</v>
      </c>
      <c r="L14" s="10">
        <v>0</v>
      </c>
      <c r="M14" s="10">
        <v>0</v>
      </c>
      <c r="N14" s="10">
        <v>0</v>
      </c>
      <c r="O14" s="31"/>
    </row>
    <row r="15" spans="1:15" ht="25.5" x14ac:dyDescent="0.25">
      <c r="A15" s="34"/>
      <c r="B15" s="36"/>
      <c r="C15" s="38"/>
      <c r="D15" s="3" t="s">
        <v>7</v>
      </c>
      <c r="E15" s="8">
        <f t="shared" si="0"/>
        <v>0</v>
      </c>
      <c r="F15" s="61">
        <v>0</v>
      </c>
      <c r="G15" s="62"/>
      <c r="H15" s="62"/>
      <c r="I15" s="62"/>
      <c r="J15" s="63"/>
      <c r="K15" s="10">
        <v>0</v>
      </c>
      <c r="L15" s="10">
        <v>0</v>
      </c>
      <c r="M15" s="10">
        <v>0</v>
      </c>
      <c r="N15" s="10">
        <v>0</v>
      </c>
      <c r="O15" s="31"/>
    </row>
    <row r="16" spans="1:15" ht="38.25" x14ac:dyDescent="0.25">
      <c r="A16" s="34"/>
      <c r="B16" s="36"/>
      <c r="C16" s="38"/>
      <c r="D16" s="3" t="s">
        <v>1</v>
      </c>
      <c r="E16" s="8">
        <f t="shared" si="0"/>
        <v>4930</v>
      </c>
      <c r="F16" s="61">
        <v>930</v>
      </c>
      <c r="G16" s="62"/>
      <c r="H16" s="62"/>
      <c r="I16" s="62"/>
      <c r="J16" s="63"/>
      <c r="K16" s="10">
        <v>1000</v>
      </c>
      <c r="L16" s="10">
        <v>1000</v>
      </c>
      <c r="M16" s="10">
        <v>1000</v>
      </c>
      <c r="N16" s="10">
        <v>1000</v>
      </c>
      <c r="O16" s="31"/>
    </row>
    <row r="17" spans="1:15" ht="54" customHeight="1" x14ac:dyDescent="0.25">
      <c r="A17" s="34"/>
      <c r="B17" s="36"/>
      <c r="C17" s="38"/>
      <c r="D17" s="3" t="s">
        <v>8</v>
      </c>
      <c r="E17" s="8">
        <f t="shared" si="0"/>
        <v>0</v>
      </c>
      <c r="F17" s="79">
        <v>0</v>
      </c>
      <c r="G17" s="80"/>
      <c r="H17" s="80"/>
      <c r="I17" s="80"/>
      <c r="J17" s="81"/>
      <c r="K17" s="10">
        <v>0</v>
      </c>
      <c r="L17" s="10">
        <v>0</v>
      </c>
      <c r="M17" s="10">
        <v>0</v>
      </c>
      <c r="N17" s="10">
        <v>0</v>
      </c>
      <c r="O17" s="32"/>
    </row>
    <row r="18" spans="1:15" ht="15" customHeight="1" x14ac:dyDescent="0.25">
      <c r="A18" s="34"/>
      <c r="B18" s="39" t="s">
        <v>45</v>
      </c>
      <c r="C18" s="30" t="s">
        <v>60</v>
      </c>
      <c r="D18" s="30"/>
      <c r="E18" s="44" t="s">
        <v>0</v>
      </c>
      <c r="F18" s="46" t="s">
        <v>58</v>
      </c>
      <c r="G18" s="54" t="s">
        <v>28</v>
      </c>
      <c r="H18" s="55"/>
      <c r="I18" s="55"/>
      <c r="J18" s="55"/>
      <c r="K18" s="25" t="s">
        <v>5</v>
      </c>
      <c r="L18" s="25" t="s">
        <v>55</v>
      </c>
      <c r="M18" s="25" t="s">
        <v>56</v>
      </c>
      <c r="N18" s="25" t="s">
        <v>57</v>
      </c>
      <c r="O18" s="27"/>
    </row>
    <row r="19" spans="1:15" x14ac:dyDescent="0.25">
      <c r="A19" s="34"/>
      <c r="B19" s="40"/>
      <c r="C19" s="42"/>
      <c r="D19" s="42"/>
      <c r="E19" s="45"/>
      <c r="F19" s="47"/>
      <c r="G19" s="16" t="s">
        <v>15</v>
      </c>
      <c r="H19" s="16" t="s">
        <v>16</v>
      </c>
      <c r="I19" s="16" t="s">
        <v>17</v>
      </c>
      <c r="J19" s="16" t="s">
        <v>18</v>
      </c>
      <c r="K19" s="26"/>
      <c r="L19" s="26"/>
      <c r="M19" s="26"/>
      <c r="N19" s="26"/>
      <c r="O19" s="28"/>
    </row>
    <row r="20" spans="1:15" ht="62.25" customHeight="1" x14ac:dyDescent="0.25">
      <c r="A20" s="34"/>
      <c r="B20" s="40"/>
      <c r="C20" s="42"/>
      <c r="D20" s="60"/>
      <c r="E20" s="7">
        <f>F20+K20+N20+L20+M20</f>
        <v>120</v>
      </c>
      <c r="F20" s="14">
        <f>SUM(G20:J20)</f>
        <v>32</v>
      </c>
      <c r="G20" s="14">
        <v>8</v>
      </c>
      <c r="H20" s="14">
        <v>8</v>
      </c>
      <c r="I20" s="14">
        <v>8</v>
      </c>
      <c r="J20" s="14">
        <v>8</v>
      </c>
      <c r="K20" s="7">
        <v>22</v>
      </c>
      <c r="L20" s="7">
        <v>22</v>
      </c>
      <c r="M20" s="7">
        <v>22</v>
      </c>
      <c r="N20" s="7">
        <v>22</v>
      </c>
      <c r="O20" s="29"/>
    </row>
    <row r="21" spans="1:15" ht="30.75" customHeight="1" x14ac:dyDescent="0.25">
      <c r="A21" s="33" t="s">
        <v>19</v>
      </c>
      <c r="B21" s="36" t="s">
        <v>34</v>
      </c>
      <c r="C21" s="37" t="s">
        <v>60</v>
      </c>
      <c r="D21" s="6" t="s">
        <v>13</v>
      </c>
      <c r="E21" s="8">
        <f>SUM(F21:N21)</f>
        <v>37931.667999999998</v>
      </c>
      <c r="F21" s="61">
        <f>SUM(F22:F25)</f>
        <v>7586.3335999999999</v>
      </c>
      <c r="G21" s="62"/>
      <c r="H21" s="62"/>
      <c r="I21" s="62"/>
      <c r="J21" s="63"/>
      <c r="K21" s="10">
        <f>SUM(K22:K25)</f>
        <v>7586.3335999999999</v>
      </c>
      <c r="L21" s="10">
        <f>SUM(L22:L25)</f>
        <v>7586.3335999999999</v>
      </c>
      <c r="M21" s="10">
        <f>SUM(M22:M25)</f>
        <v>7586.3335999999999</v>
      </c>
      <c r="N21" s="10">
        <f>SUM(N22:N25)</f>
        <v>7586.3335999999999</v>
      </c>
      <c r="O21" s="30" t="s">
        <v>59</v>
      </c>
    </row>
    <row r="22" spans="1:15" ht="30.75" customHeight="1" x14ac:dyDescent="0.25">
      <c r="A22" s="34"/>
      <c r="B22" s="36"/>
      <c r="C22" s="38"/>
      <c r="D22" s="3" t="s">
        <v>6</v>
      </c>
      <c r="E22" s="8">
        <f>SUM(F22:N22)</f>
        <v>0</v>
      </c>
      <c r="F22" s="61">
        <v>0</v>
      </c>
      <c r="G22" s="62"/>
      <c r="H22" s="62"/>
      <c r="I22" s="62"/>
      <c r="J22" s="63"/>
      <c r="K22" s="10">
        <v>0</v>
      </c>
      <c r="L22" s="10">
        <v>0</v>
      </c>
      <c r="M22" s="10">
        <v>0</v>
      </c>
      <c r="N22" s="10">
        <v>0</v>
      </c>
      <c r="O22" s="31"/>
    </row>
    <row r="23" spans="1:15" ht="30.75" customHeight="1" x14ac:dyDescent="0.25">
      <c r="A23" s="34"/>
      <c r="B23" s="36"/>
      <c r="C23" s="38"/>
      <c r="D23" s="3" t="s">
        <v>7</v>
      </c>
      <c r="E23" s="8">
        <f>SUM(F23:N23)</f>
        <v>0</v>
      </c>
      <c r="F23" s="61">
        <v>0</v>
      </c>
      <c r="G23" s="62"/>
      <c r="H23" s="62"/>
      <c r="I23" s="62"/>
      <c r="J23" s="63"/>
      <c r="K23" s="10">
        <v>0</v>
      </c>
      <c r="L23" s="10">
        <v>0</v>
      </c>
      <c r="M23" s="10">
        <v>0</v>
      </c>
      <c r="N23" s="10">
        <v>0</v>
      </c>
      <c r="O23" s="31"/>
    </row>
    <row r="24" spans="1:15" ht="38.25" x14ac:dyDescent="0.25">
      <c r="A24" s="34"/>
      <c r="B24" s="36"/>
      <c r="C24" s="38"/>
      <c r="D24" s="3" t="s">
        <v>1</v>
      </c>
      <c r="E24" s="8">
        <f>SUM(F24:N24)</f>
        <v>37931.667999999998</v>
      </c>
      <c r="F24" s="61">
        <f>7586.3336</f>
        <v>7586.3335999999999</v>
      </c>
      <c r="G24" s="62"/>
      <c r="H24" s="62"/>
      <c r="I24" s="62"/>
      <c r="J24" s="63"/>
      <c r="K24" s="10">
        <f>7586.3336</f>
        <v>7586.3335999999999</v>
      </c>
      <c r="L24" s="10">
        <f>7586.3336</f>
        <v>7586.3335999999999</v>
      </c>
      <c r="M24" s="10">
        <f>7586.3336</f>
        <v>7586.3335999999999</v>
      </c>
      <c r="N24" s="10">
        <f>7586.3336</f>
        <v>7586.3335999999999</v>
      </c>
      <c r="O24" s="31"/>
    </row>
    <row r="25" spans="1:15" ht="51.75" customHeight="1" x14ac:dyDescent="0.25">
      <c r="A25" s="34"/>
      <c r="B25" s="36"/>
      <c r="C25" s="38"/>
      <c r="D25" s="3" t="s">
        <v>8</v>
      </c>
      <c r="E25" s="8">
        <f>SUM(F25:N25)</f>
        <v>0</v>
      </c>
      <c r="F25" s="79">
        <v>0</v>
      </c>
      <c r="G25" s="80"/>
      <c r="H25" s="80"/>
      <c r="I25" s="80"/>
      <c r="J25" s="81"/>
      <c r="K25" s="10">
        <v>0</v>
      </c>
      <c r="L25" s="10">
        <v>0</v>
      </c>
      <c r="M25" s="10">
        <v>0</v>
      </c>
      <c r="N25" s="10">
        <v>0</v>
      </c>
      <c r="O25" s="32"/>
    </row>
    <row r="26" spans="1:15" ht="30.75" customHeight="1" x14ac:dyDescent="0.25">
      <c r="A26" s="34"/>
      <c r="B26" s="39" t="s">
        <v>35</v>
      </c>
      <c r="C26" s="30" t="s">
        <v>60</v>
      </c>
      <c r="D26" s="30"/>
      <c r="E26" s="44" t="s">
        <v>0</v>
      </c>
      <c r="F26" s="46" t="s">
        <v>58</v>
      </c>
      <c r="G26" s="54" t="s">
        <v>28</v>
      </c>
      <c r="H26" s="55"/>
      <c r="I26" s="55"/>
      <c r="J26" s="55"/>
      <c r="K26" s="25" t="s">
        <v>5</v>
      </c>
      <c r="L26" s="25" t="s">
        <v>55</v>
      </c>
      <c r="M26" s="25" t="s">
        <v>56</v>
      </c>
      <c r="N26" s="25" t="s">
        <v>57</v>
      </c>
      <c r="O26" s="27"/>
    </row>
    <row r="27" spans="1:15" ht="30.75" customHeight="1" x14ac:dyDescent="0.25">
      <c r="A27" s="34"/>
      <c r="B27" s="40"/>
      <c r="C27" s="42"/>
      <c r="D27" s="42"/>
      <c r="E27" s="45"/>
      <c r="F27" s="47"/>
      <c r="G27" s="16" t="s">
        <v>15</v>
      </c>
      <c r="H27" s="16" t="s">
        <v>16</v>
      </c>
      <c r="I27" s="16" t="s">
        <v>17</v>
      </c>
      <c r="J27" s="16" t="s">
        <v>18</v>
      </c>
      <c r="K27" s="26"/>
      <c r="L27" s="26"/>
      <c r="M27" s="26"/>
      <c r="N27" s="26"/>
      <c r="O27" s="28"/>
    </row>
    <row r="28" spans="1:15" ht="30.75" customHeight="1" x14ac:dyDescent="0.25">
      <c r="A28" s="34"/>
      <c r="B28" s="40"/>
      <c r="C28" s="42"/>
      <c r="D28" s="60"/>
      <c r="E28" s="7">
        <f>F28+K28+N28+L28+M28</f>
        <v>450</v>
      </c>
      <c r="F28" s="14">
        <f>SUM(G28:J28)</f>
        <v>90</v>
      </c>
      <c r="G28" s="14">
        <v>10</v>
      </c>
      <c r="H28" s="14">
        <v>20</v>
      </c>
      <c r="I28" s="14">
        <v>30</v>
      </c>
      <c r="J28" s="14">
        <v>30</v>
      </c>
      <c r="K28" s="7">
        <v>90</v>
      </c>
      <c r="L28" s="7">
        <v>90</v>
      </c>
      <c r="M28" s="7">
        <v>90</v>
      </c>
      <c r="N28" s="7">
        <v>90</v>
      </c>
      <c r="O28" s="29"/>
    </row>
    <row r="29" spans="1:15" ht="30.75" customHeight="1" x14ac:dyDescent="0.25">
      <c r="A29" s="33" t="s">
        <v>25</v>
      </c>
      <c r="B29" s="36" t="s">
        <v>36</v>
      </c>
      <c r="C29" s="37" t="s">
        <v>60</v>
      </c>
      <c r="D29" s="6" t="s">
        <v>13</v>
      </c>
      <c r="E29" s="8">
        <f>SUM(F29:N29)</f>
        <v>5375</v>
      </c>
      <c r="F29" s="61">
        <f>SUM(F30:F33)</f>
        <v>1075</v>
      </c>
      <c r="G29" s="62"/>
      <c r="H29" s="62"/>
      <c r="I29" s="62"/>
      <c r="J29" s="63"/>
      <c r="K29" s="10">
        <f>SUM(K30:K33)</f>
        <v>1075</v>
      </c>
      <c r="L29" s="10">
        <f>SUM(L30:L33)</f>
        <v>1075</v>
      </c>
      <c r="M29" s="10">
        <f>SUM(M30:M33)</f>
        <v>1075</v>
      </c>
      <c r="N29" s="10">
        <f>SUM(N30:N33)</f>
        <v>1075</v>
      </c>
      <c r="O29" s="30" t="s">
        <v>59</v>
      </c>
    </row>
    <row r="30" spans="1:15" ht="30.75" customHeight="1" x14ac:dyDescent="0.25">
      <c r="A30" s="34"/>
      <c r="B30" s="36"/>
      <c r="C30" s="38"/>
      <c r="D30" s="3" t="s">
        <v>6</v>
      </c>
      <c r="E30" s="8">
        <f>SUM(F30:N30)</f>
        <v>0</v>
      </c>
      <c r="F30" s="61">
        <v>0</v>
      </c>
      <c r="G30" s="62"/>
      <c r="H30" s="62"/>
      <c r="I30" s="62"/>
      <c r="J30" s="63"/>
      <c r="K30" s="10">
        <v>0</v>
      </c>
      <c r="L30" s="10">
        <v>0</v>
      </c>
      <c r="M30" s="10">
        <v>0</v>
      </c>
      <c r="N30" s="10">
        <v>0</v>
      </c>
      <c r="O30" s="31"/>
    </row>
    <row r="31" spans="1:15" ht="30.75" customHeight="1" x14ac:dyDescent="0.25">
      <c r="A31" s="34"/>
      <c r="B31" s="36"/>
      <c r="C31" s="38"/>
      <c r="D31" s="3" t="s">
        <v>7</v>
      </c>
      <c r="E31" s="8">
        <f>SUM(F31:N31)</f>
        <v>0</v>
      </c>
      <c r="F31" s="61">
        <v>0</v>
      </c>
      <c r="G31" s="62"/>
      <c r="H31" s="62"/>
      <c r="I31" s="62"/>
      <c r="J31" s="63"/>
      <c r="K31" s="10">
        <v>0</v>
      </c>
      <c r="L31" s="10">
        <v>0</v>
      </c>
      <c r="M31" s="10">
        <v>0</v>
      </c>
      <c r="N31" s="10">
        <v>0</v>
      </c>
      <c r="O31" s="31"/>
    </row>
    <row r="32" spans="1:15" ht="38.25" x14ac:dyDescent="0.25">
      <c r="A32" s="34"/>
      <c r="B32" s="36"/>
      <c r="C32" s="38"/>
      <c r="D32" s="3" t="s">
        <v>1</v>
      </c>
      <c r="E32" s="8">
        <f>SUM(F32:N32)</f>
        <v>5375</v>
      </c>
      <c r="F32" s="61">
        <f>1075</f>
        <v>1075</v>
      </c>
      <c r="G32" s="62"/>
      <c r="H32" s="62"/>
      <c r="I32" s="62"/>
      <c r="J32" s="63"/>
      <c r="K32" s="10">
        <f>1075</f>
        <v>1075</v>
      </c>
      <c r="L32" s="10">
        <f>1075</f>
        <v>1075</v>
      </c>
      <c r="M32" s="10">
        <f>1075</f>
        <v>1075</v>
      </c>
      <c r="N32" s="10">
        <f>1075</f>
        <v>1075</v>
      </c>
      <c r="O32" s="31"/>
    </row>
    <row r="33" spans="1:15" ht="43.5" customHeight="1" x14ac:dyDescent="0.25">
      <c r="A33" s="34"/>
      <c r="B33" s="36"/>
      <c r="C33" s="38"/>
      <c r="D33" s="3" t="s">
        <v>8</v>
      </c>
      <c r="E33" s="8">
        <f>SUM(F33:N33)</f>
        <v>0</v>
      </c>
      <c r="F33" s="79">
        <v>0</v>
      </c>
      <c r="G33" s="80"/>
      <c r="H33" s="80"/>
      <c r="I33" s="80"/>
      <c r="J33" s="81"/>
      <c r="K33" s="10">
        <v>0</v>
      </c>
      <c r="L33" s="10">
        <v>0</v>
      </c>
      <c r="M33" s="10">
        <v>0</v>
      </c>
      <c r="N33" s="10">
        <v>0</v>
      </c>
      <c r="O33" s="32"/>
    </row>
    <row r="34" spans="1:15" ht="30.75" customHeight="1" x14ac:dyDescent="0.25">
      <c r="A34" s="34"/>
      <c r="B34" s="39" t="s">
        <v>46</v>
      </c>
      <c r="C34" s="30" t="s">
        <v>60</v>
      </c>
      <c r="D34" s="30"/>
      <c r="E34" s="44" t="s">
        <v>0</v>
      </c>
      <c r="F34" s="46" t="s">
        <v>58</v>
      </c>
      <c r="G34" s="54" t="s">
        <v>28</v>
      </c>
      <c r="H34" s="55"/>
      <c r="I34" s="55"/>
      <c r="J34" s="55"/>
      <c r="K34" s="25" t="s">
        <v>5</v>
      </c>
      <c r="L34" s="25" t="s">
        <v>55</v>
      </c>
      <c r="M34" s="25" t="s">
        <v>56</v>
      </c>
      <c r="N34" s="25" t="s">
        <v>57</v>
      </c>
      <c r="O34" s="27"/>
    </row>
    <row r="35" spans="1:15" ht="30.75" customHeight="1" x14ac:dyDescent="0.25">
      <c r="A35" s="34"/>
      <c r="B35" s="40"/>
      <c r="C35" s="42"/>
      <c r="D35" s="42"/>
      <c r="E35" s="45"/>
      <c r="F35" s="47"/>
      <c r="G35" s="16" t="s">
        <v>15</v>
      </c>
      <c r="H35" s="16" t="s">
        <v>16</v>
      </c>
      <c r="I35" s="16" t="s">
        <v>17</v>
      </c>
      <c r="J35" s="16" t="s">
        <v>18</v>
      </c>
      <c r="K35" s="26"/>
      <c r="L35" s="26"/>
      <c r="M35" s="26"/>
      <c r="N35" s="26"/>
      <c r="O35" s="28"/>
    </row>
    <row r="36" spans="1:15" ht="54.75" customHeight="1" x14ac:dyDescent="0.25">
      <c r="A36" s="34"/>
      <c r="B36" s="40"/>
      <c r="C36" s="42"/>
      <c r="D36" s="60"/>
      <c r="E36" s="7">
        <f>F36+K36+N36+L36+M36</f>
        <v>250</v>
      </c>
      <c r="F36" s="14">
        <f>SUM(G36:J36)</f>
        <v>50</v>
      </c>
      <c r="G36" s="14">
        <v>10</v>
      </c>
      <c r="H36" s="14">
        <v>10</v>
      </c>
      <c r="I36" s="14">
        <v>20</v>
      </c>
      <c r="J36" s="14">
        <v>10</v>
      </c>
      <c r="K36" s="7">
        <v>50</v>
      </c>
      <c r="L36" s="7">
        <v>50</v>
      </c>
      <c r="M36" s="7">
        <v>50</v>
      </c>
      <c r="N36" s="7">
        <v>50</v>
      </c>
      <c r="O36" s="29"/>
    </row>
    <row r="37" spans="1:15" ht="30.75" customHeight="1" x14ac:dyDescent="0.25">
      <c r="A37" s="33" t="s">
        <v>26</v>
      </c>
      <c r="B37" s="36" t="s">
        <v>37</v>
      </c>
      <c r="C37" s="37" t="s">
        <v>60</v>
      </c>
      <c r="D37" s="6" t="s">
        <v>13</v>
      </c>
      <c r="E37" s="8">
        <f>SUM(F37:N37)</f>
        <v>0</v>
      </c>
      <c r="F37" s="61">
        <f>SUM(F38:F41)</f>
        <v>0</v>
      </c>
      <c r="G37" s="62"/>
      <c r="H37" s="62"/>
      <c r="I37" s="62"/>
      <c r="J37" s="63"/>
      <c r="K37" s="10">
        <f>SUM(K38:K41)</f>
        <v>0</v>
      </c>
      <c r="L37" s="10">
        <f>SUM(L38:L41)</f>
        <v>0</v>
      </c>
      <c r="M37" s="10">
        <f>SUM(M38:M41)</f>
        <v>0</v>
      </c>
      <c r="N37" s="10">
        <f>SUM(N38:N41)</f>
        <v>0</v>
      </c>
      <c r="O37" s="30" t="s">
        <v>59</v>
      </c>
    </row>
    <row r="38" spans="1:15" ht="30.75" customHeight="1" x14ac:dyDescent="0.25">
      <c r="A38" s="34"/>
      <c r="B38" s="36"/>
      <c r="C38" s="38"/>
      <c r="D38" s="3" t="s">
        <v>6</v>
      </c>
      <c r="E38" s="8">
        <f>SUM(F38:N38)</f>
        <v>0</v>
      </c>
      <c r="F38" s="61">
        <v>0</v>
      </c>
      <c r="G38" s="62"/>
      <c r="H38" s="62"/>
      <c r="I38" s="62"/>
      <c r="J38" s="63"/>
      <c r="K38" s="10">
        <v>0</v>
      </c>
      <c r="L38" s="10">
        <v>0</v>
      </c>
      <c r="M38" s="10">
        <v>0</v>
      </c>
      <c r="N38" s="10">
        <v>0</v>
      </c>
      <c r="O38" s="31"/>
    </row>
    <row r="39" spans="1:15" ht="30.75" customHeight="1" x14ac:dyDescent="0.25">
      <c r="A39" s="34"/>
      <c r="B39" s="36"/>
      <c r="C39" s="38"/>
      <c r="D39" s="3" t="s">
        <v>7</v>
      </c>
      <c r="E39" s="8">
        <f>SUM(F39:N39)</f>
        <v>0</v>
      </c>
      <c r="F39" s="61">
        <v>0</v>
      </c>
      <c r="G39" s="62"/>
      <c r="H39" s="62"/>
      <c r="I39" s="62"/>
      <c r="J39" s="63"/>
      <c r="K39" s="10">
        <v>0</v>
      </c>
      <c r="L39" s="10">
        <v>0</v>
      </c>
      <c r="M39" s="10">
        <v>0</v>
      </c>
      <c r="N39" s="10">
        <v>0</v>
      </c>
      <c r="O39" s="31"/>
    </row>
    <row r="40" spans="1:15" ht="38.25" x14ac:dyDescent="0.25">
      <c r="A40" s="34"/>
      <c r="B40" s="36"/>
      <c r="C40" s="38"/>
      <c r="D40" s="3" t="s">
        <v>1</v>
      </c>
      <c r="E40" s="8">
        <f>SUM(F40:N40)</f>
        <v>0</v>
      </c>
      <c r="F40" s="61">
        <v>0</v>
      </c>
      <c r="G40" s="62"/>
      <c r="H40" s="62"/>
      <c r="I40" s="62"/>
      <c r="J40" s="63"/>
      <c r="K40" s="10">
        <v>0</v>
      </c>
      <c r="L40" s="10">
        <v>0</v>
      </c>
      <c r="M40" s="10">
        <v>0</v>
      </c>
      <c r="N40" s="10">
        <v>0</v>
      </c>
      <c r="O40" s="31"/>
    </row>
    <row r="41" spans="1:15" ht="48.75" customHeight="1" x14ac:dyDescent="0.25">
      <c r="A41" s="34"/>
      <c r="B41" s="36"/>
      <c r="C41" s="38"/>
      <c r="D41" s="3" t="s">
        <v>8</v>
      </c>
      <c r="E41" s="8">
        <f>SUM(F41:N41)</f>
        <v>0</v>
      </c>
      <c r="F41" s="79">
        <v>0</v>
      </c>
      <c r="G41" s="80"/>
      <c r="H41" s="80"/>
      <c r="I41" s="80"/>
      <c r="J41" s="81"/>
      <c r="K41" s="10">
        <v>0</v>
      </c>
      <c r="L41" s="10">
        <v>0</v>
      </c>
      <c r="M41" s="10">
        <v>0</v>
      </c>
      <c r="N41" s="10">
        <v>0</v>
      </c>
      <c r="O41" s="32"/>
    </row>
    <row r="42" spans="1:15" ht="30.75" customHeight="1" x14ac:dyDescent="0.25">
      <c r="A42" s="34"/>
      <c r="B42" s="39" t="s">
        <v>47</v>
      </c>
      <c r="C42" s="30" t="s">
        <v>60</v>
      </c>
      <c r="D42" s="30"/>
      <c r="E42" s="44" t="s">
        <v>0</v>
      </c>
      <c r="F42" s="46" t="s">
        <v>58</v>
      </c>
      <c r="G42" s="54" t="s">
        <v>28</v>
      </c>
      <c r="H42" s="55"/>
      <c r="I42" s="55"/>
      <c r="J42" s="55"/>
      <c r="K42" s="25" t="s">
        <v>5</v>
      </c>
      <c r="L42" s="25" t="s">
        <v>55</v>
      </c>
      <c r="M42" s="25" t="s">
        <v>56</v>
      </c>
      <c r="N42" s="25" t="s">
        <v>57</v>
      </c>
      <c r="O42" s="27"/>
    </row>
    <row r="43" spans="1:15" ht="30.75" customHeight="1" x14ac:dyDescent="0.25">
      <c r="A43" s="34"/>
      <c r="B43" s="40"/>
      <c r="C43" s="42"/>
      <c r="D43" s="42"/>
      <c r="E43" s="45"/>
      <c r="F43" s="47"/>
      <c r="G43" s="16" t="s">
        <v>15</v>
      </c>
      <c r="H43" s="16" t="s">
        <v>16</v>
      </c>
      <c r="I43" s="16" t="s">
        <v>17</v>
      </c>
      <c r="J43" s="16" t="s">
        <v>18</v>
      </c>
      <c r="K43" s="26"/>
      <c r="L43" s="26"/>
      <c r="M43" s="26"/>
      <c r="N43" s="26"/>
      <c r="O43" s="28"/>
    </row>
    <row r="44" spans="1:15" ht="48.75" customHeight="1" x14ac:dyDescent="0.25">
      <c r="A44" s="34"/>
      <c r="B44" s="40"/>
      <c r="C44" s="42"/>
      <c r="D44" s="60"/>
      <c r="E44" s="7">
        <f>F44+K44+N44+L44+M44</f>
        <v>0</v>
      </c>
      <c r="F44" s="14">
        <f>SUM(G44:J44)</f>
        <v>0</v>
      </c>
      <c r="G44" s="14">
        <v>0</v>
      </c>
      <c r="H44" s="14">
        <v>0</v>
      </c>
      <c r="I44" s="14">
        <v>0</v>
      </c>
      <c r="J44" s="14">
        <v>0</v>
      </c>
      <c r="K44" s="7">
        <v>0</v>
      </c>
      <c r="L44" s="7">
        <v>0</v>
      </c>
      <c r="M44" s="7">
        <v>0</v>
      </c>
      <c r="N44" s="7">
        <v>0</v>
      </c>
      <c r="O44" s="29"/>
    </row>
    <row r="45" spans="1:15" ht="30.75" customHeight="1" x14ac:dyDescent="0.25">
      <c r="A45" s="33" t="s">
        <v>27</v>
      </c>
      <c r="B45" s="36" t="s">
        <v>38</v>
      </c>
      <c r="C45" s="37" t="s">
        <v>60</v>
      </c>
      <c r="D45" s="6" t="s">
        <v>13</v>
      </c>
      <c r="E45" s="8">
        <f>SUM(F45:N45)</f>
        <v>0</v>
      </c>
      <c r="F45" s="61">
        <f>SUM(F46:F49)</f>
        <v>0</v>
      </c>
      <c r="G45" s="62"/>
      <c r="H45" s="62"/>
      <c r="I45" s="62"/>
      <c r="J45" s="63"/>
      <c r="K45" s="10">
        <f>SUM(K46:K49)</f>
        <v>0</v>
      </c>
      <c r="L45" s="10">
        <f>SUM(L46:L49)</f>
        <v>0</v>
      </c>
      <c r="M45" s="10">
        <f>SUM(M46:M49)</f>
        <v>0</v>
      </c>
      <c r="N45" s="10">
        <f>SUM(N46:N49)</f>
        <v>0</v>
      </c>
      <c r="O45" s="30" t="s">
        <v>59</v>
      </c>
    </row>
    <row r="46" spans="1:15" ht="30.75" customHeight="1" x14ac:dyDescent="0.25">
      <c r="A46" s="65"/>
      <c r="B46" s="36"/>
      <c r="C46" s="38"/>
      <c r="D46" s="3" t="s">
        <v>6</v>
      </c>
      <c r="E46" s="8">
        <f>SUM(F46:N46)</f>
        <v>0</v>
      </c>
      <c r="F46" s="61">
        <v>0</v>
      </c>
      <c r="G46" s="62"/>
      <c r="H46" s="62"/>
      <c r="I46" s="62"/>
      <c r="J46" s="63"/>
      <c r="K46" s="10">
        <v>0</v>
      </c>
      <c r="L46" s="10">
        <v>0</v>
      </c>
      <c r="M46" s="10">
        <v>0</v>
      </c>
      <c r="N46" s="10">
        <v>0</v>
      </c>
      <c r="O46" s="31"/>
    </row>
    <row r="47" spans="1:15" ht="30.75" customHeight="1" x14ac:dyDescent="0.25">
      <c r="A47" s="65"/>
      <c r="B47" s="36"/>
      <c r="C47" s="38"/>
      <c r="D47" s="3" t="s">
        <v>7</v>
      </c>
      <c r="E47" s="8">
        <f>SUM(F47:N47)</f>
        <v>0</v>
      </c>
      <c r="F47" s="61">
        <v>0</v>
      </c>
      <c r="G47" s="62"/>
      <c r="H47" s="62"/>
      <c r="I47" s="62"/>
      <c r="J47" s="63"/>
      <c r="K47" s="10">
        <v>0</v>
      </c>
      <c r="L47" s="10">
        <v>0</v>
      </c>
      <c r="M47" s="10">
        <v>0</v>
      </c>
      <c r="N47" s="10">
        <v>0</v>
      </c>
      <c r="O47" s="31"/>
    </row>
    <row r="48" spans="1:15" ht="37.5" customHeight="1" x14ac:dyDescent="0.25">
      <c r="A48" s="65"/>
      <c r="B48" s="36"/>
      <c r="C48" s="38"/>
      <c r="D48" s="3" t="s">
        <v>1</v>
      </c>
      <c r="E48" s="8">
        <f>SUM(F48:N48)</f>
        <v>0</v>
      </c>
      <c r="F48" s="79">
        <v>0</v>
      </c>
      <c r="G48" s="80"/>
      <c r="H48" s="80"/>
      <c r="I48" s="80"/>
      <c r="J48" s="81"/>
      <c r="K48" s="10">
        <v>0</v>
      </c>
      <c r="L48" s="10">
        <v>0</v>
      </c>
      <c r="M48" s="10">
        <v>0</v>
      </c>
      <c r="N48" s="10">
        <v>0</v>
      </c>
      <c r="O48" s="31"/>
    </row>
    <row r="49" spans="1:15" ht="48" customHeight="1" x14ac:dyDescent="0.25">
      <c r="A49" s="65"/>
      <c r="B49" s="36"/>
      <c r="C49" s="38"/>
      <c r="D49" s="3" t="s">
        <v>8</v>
      </c>
      <c r="E49" s="8">
        <f>SUM(F49:N49)</f>
        <v>0</v>
      </c>
      <c r="F49" s="79">
        <v>0</v>
      </c>
      <c r="G49" s="80"/>
      <c r="H49" s="80"/>
      <c r="I49" s="80"/>
      <c r="J49" s="81"/>
      <c r="K49" s="10">
        <v>0</v>
      </c>
      <c r="L49" s="10">
        <v>0</v>
      </c>
      <c r="M49" s="10">
        <v>0</v>
      </c>
      <c r="N49" s="10">
        <v>0</v>
      </c>
      <c r="O49" s="32"/>
    </row>
    <row r="50" spans="1:15" ht="30.75" customHeight="1" x14ac:dyDescent="0.25">
      <c r="A50" s="65"/>
      <c r="B50" s="39" t="s">
        <v>39</v>
      </c>
      <c r="C50" s="30" t="s">
        <v>60</v>
      </c>
      <c r="D50" s="30"/>
      <c r="E50" s="44" t="s">
        <v>0</v>
      </c>
      <c r="F50" s="46" t="s">
        <v>58</v>
      </c>
      <c r="G50" s="54" t="s">
        <v>28</v>
      </c>
      <c r="H50" s="55"/>
      <c r="I50" s="55"/>
      <c r="J50" s="55"/>
      <c r="K50" s="25" t="s">
        <v>5</v>
      </c>
      <c r="L50" s="25" t="s">
        <v>55</v>
      </c>
      <c r="M50" s="25" t="s">
        <v>56</v>
      </c>
      <c r="N50" s="25" t="s">
        <v>57</v>
      </c>
      <c r="O50" s="27"/>
    </row>
    <row r="51" spans="1:15" ht="30.75" customHeight="1" x14ac:dyDescent="0.25">
      <c r="A51" s="65"/>
      <c r="B51" s="40"/>
      <c r="C51" s="42"/>
      <c r="D51" s="42"/>
      <c r="E51" s="45"/>
      <c r="F51" s="47"/>
      <c r="G51" s="16" t="s">
        <v>15</v>
      </c>
      <c r="H51" s="16" t="s">
        <v>16</v>
      </c>
      <c r="I51" s="16" t="s">
        <v>17</v>
      </c>
      <c r="J51" s="16" t="s">
        <v>18</v>
      </c>
      <c r="K51" s="26"/>
      <c r="L51" s="26"/>
      <c r="M51" s="26"/>
      <c r="N51" s="26"/>
      <c r="O51" s="28"/>
    </row>
    <row r="52" spans="1:15" ht="30.75" customHeight="1" x14ac:dyDescent="0.25">
      <c r="A52" s="65"/>
      <c r="B52" s="40"/>
      <c r="C52" s="42"/>
      <c r="D52" s="60"/>
      <c r="E52" s="7">
        <f>F52+K52+N52+L52+M52</f>
        <v>0</v>
      </c>
      <c r="F52" s="14">
        <f>SUM(G52:J52)</f>
        <v>0</v>
      </c>
      <c r="G52" s="14">
        <v>0</v>
      </c>
      <c r="H52" s="14">
        <v>0</v>
      </c>
      <c r="I52" s="14">
        <v>0</v>
      </c>
      <c r="J52" s="14">
        <v>0</v>
      </c>
      <c r="K52" s="7">
        <v>0</v>
      </c>
      <c r="L52" s="7">
        <v>0</v>
      </c>
      <c r="M52" s="7">
        <v>0</v>
      </c>
      <c r="N52" s="7">
        <v>0</v>
      </c>
      <c r="O52" s="29"/>
    </row>
    <row r="53" spans="1:15" ht="30.75" customHeight="1" x14ac:dyDescent="0.25">
      <c r="A53" s="65"/>
      <c r="B53" s="39" t="s">
        <v>52</v>
      </c>
      <c r="C53" s="30" t="s">
        <v>60</v>
      </c>
      <c r="D53" s="30"/>
      <c r="E53" s="44" t="s">
        <v>0</v>
      </c>
      <c r="F53" s="46" t="s">
        <v>58</v>
      </c>
      <c r="G53" s="54" t="s">
        <v>28</v>
      </c>
      <c r="H53" s="55"/>
      <c r="I53" s="55"/>
      <c r="J53" s="55"/>
      <c r="K53" s="25" t="s">
        <v>5</v>
      </c>
      <c r="L53" s="25" t="s">
        <v>55</v>
      </c>
      <c r="M53" s="25" t="s">
        <v>56</v>
      </c>
      <c r="N53" s="25" t="s">
        <v>57</v>
      </c>
      <c r="O53" s="27"/>
    </row>
    <row r="54" spans="1:15" ht="30.75" customHeight="1" x14ac:dyDescent="0.25">
      <c r="A54" s="65"/>
      <c r="B54" s="40"/>
      <c r="C54" s="42"/>
      <c r="D54" s="42"/>
      <c r="E54" s="45"/>
      <c r="F54" s="47"/>
      <c r="G54" s="16" t="s">
        <v>15</v>
      </c>
      <c r="H54" s="16" t="s">
        <v>16</v>
      </c>
      <c r="I54" s="16" t="s">
        <v>17</v>
      </c>
      <c r="J54" s="16" t="s">
        <v>18</v>
      </c>
      <c r="K54" s="26"/>
      <c r="L54" s="26"/>
      <c r="M54" s="26"/>
      <c r="N54" s="26"/>
      <c r="O54" s="28"/>
    </row>
    <row r="55" spans="1:15" ht="30.75" customHeight="1" x14ac:dyDescent="0.25">
      <c r="A55" s="66"/>
      <c r="B55" s="40"/>
      <c r="C55" s="42"/>
      <c r="D55" s="60"/>
      <c r="E55" s="7">
        <f>F55+K55+N55+L55+M55</f>
        <v>0</v>
      </c>
      <c r="F55" s="14">
        <f>SUM(G55:J55)</f>
        <v>0</v>
      </c>
      <c r="G55" s="14">
        <v>0</v>
      </c>
      <c r="H55" s="14">
        <v>0</v>
      </c>
      <c r="I55" s="14">
        <v>0</v>
      </c>
      <c r="J55" s="14">
        <v>0</v>
      </c>
      <c r="K55" s="7">
        <v>0</v>
      </c>
      <c r="L55" s="7">
        <v>0</v>
      </c>
      <c r="M55" s="7">
        <v>0</v>
      </c>
      <c r="N55" s="7">
        <v>0</v>
      </c>
      <c r="O55" s="29"/>
    </row>
    <row r="56" spans="1:15" ht="30.75" customHeight="1" x14ac:dyDescent="0.25">
      <c r="A56" s="33" t="s">
        <v>29</v>
      </c>
      <c r="B56" s="36" t="s">
        <v>40</v>
      </c>
      <c r="C56" s="37" t="s">
        <v>60</v>
      </c>
      <c r="D56" s="6" t="s">
        <v>13</v>
      </c>
      <c r="E56" s="8">
        <f>SUM(F56:N56)</f>
        <v>0</v>
      </c>
      <c r="F56" s="61">
        <f>SUM(F57:F60)</f>
        <v>0</v>
      </c>
      <c r="G56" s="62"/>
      <c r="H56" s="62"/>
      <c r="I56" s="62"/>
      <c r="J56" s="63"/>
      <c r="K56" s="10">
        <f>SUM(K57:K60)</f>
        <v>0</v>
      </c>
      <c r="L56" s="10">
        <f>SUM(L57:L60)</f>
        <v>0</v>
      </c>
      <c r="M56" s="10">
        <f>SUM(M57:M60)</f>
        <v>0</v>
      </c>
      <c r="N56" s="10">
        <f>SUM(N57:N60)</f>
        <v>0</v>
      </c>
      <c r="O56" s="30" t="s">
        <v>59</v>
      </c>
    </row>
    <row r="57" spans="1:15" ht="30.75" customHeight="1" x14ac:dyDescent="0.25">
      <c r="A57" s="34"/>
      <c r="B57" s="36"/>
      <c r="C57" s="38"/>
      <c r="D57" s="3" t="s">
        <v>6</v>
      </c>
      <c r="E57" s="8">
        <f>SUM(F57:N57)</f>
        <v>0</v>
      </c>
      <c r="F57" s="48">
        <v>0</v>
      </c>
      <c r="G57" s="49"/>
      <c r="H57" s="49"/>
      <c r="I57" s="49"/>
      <c r="J57" s="50"/>
      <c r="K57" s="11">
        <v>0</v>
      </c>
      <c r="L57" s="11">
        <v>0</v>
      </c>
      <c r="M57" s="11">
        <v>0</v>
      </c>
      <c r="N57" s="11">
        <v>0</v>
      </c>
      <c r="O57" s="31"/>
    </row>
    <row r="58" spans="1:15" ht="30.75" customHeight="1" x14ac:dyDescent="0.25">
      <c r="A58" s="34"/>
      <c r="B58" s="36"/>
      <c r="C58" s="38"/>
      <c r="D58" s="3" t="s">
        <v>7</v>
      </c>
      <c r="E58" s="8">
        <f>SUM(F58:N58)</f>
        <v>0</v>
      </c>
      <c r="F58" s="48">
        <v>0</v>
      </c>
      <c r="G58" s="49"/>
      <c r="H58" s="49"/>
      <c r="I58" s="49"/>
      <c r="J58" s="50"/>
      <c r="K58" s="11">
        <v>0</v>
      </c>
      <c r="L58" s="11">
        <v>0</v>
      </c>
      <c r="M58" s="11">
        <v>0</v>
      </c>
      <c r="N58" s="11">
        <v>0</v>
      </c>
      <c r="O58" s="31"/>
    </row>
    <row r="59" spans="1:15" ht="38.25" x14ac:dyDescent="0.25">
      <c r="A59" s="34"/>
      <c r="B59" s="36"/>
      <c r="C59" s="38"/>
      <c r="D59" s="3" t="s">
        <v>1</v>
      </c>
      <c r="E59" s="8">
        <f>SUM(F59:N59)</f>
        <v>0</v>
      </c>
      <c r="F59" s="48">
        <v>0</v>
      </c>
      <c r="G59" s="49"/>
      <c r="H59" s="49"/>
      <c r="I59" s="49"/>
      <c r="J59" s="50"/>
      <c r="K59" s="11">
        <v>0</v>
      </c>
      <c r="L59" s="11">
        <v>0</v>
      </c>
      <c r="M59" s="11">
        <v>0</v>
      </c>
      <c r="N59" s="11">
        <v>0</v>
      </c>
      <c r="O59" s="31"/>
    </row>
    <row r="60" spans="1:15" ht="111.75" customHeight="1" x14ac:dyDescent="0.25">
      <c r="A60" s="34"/>
      <c r="B60" s="36"/>
      <c r="C60" s="38"/>
      <c r="D60" s="3" t="s">
        <v>8</v>
      </c>
      <c r="E60" s="8">
        <f>SUM(F60:N60)</f>
        <v>0</v>
      </c>
      <c r="F60" s="51">
        <v>0</v>
      </c>
      <c r="G60" s="52"/>
      <c r="H60" s="52"/>
      <c r="I60" s="52"/>
      <c r="J60" s="53"/>
      <c r="K60" s="11">
        <v>0</v>
      </c>
      <c r="L60" s="11">
        <v>0</v>
      </c>
      <c r="M60" s="11">
        <v>0</v>
      </c>
      <c r="N60" s="11">
        <v>0</v>
      </c>
      <c r="O60" s="32"/>
    </row>
    <row r="61" spans="1:15" ht="30.75" customHeight="1" x14ac:dyDescent="0.25">
      <c r="A61" s="34"/>
      <c r="B61" s="39" t="s">
        <v>48</v>
      </c>
      <c r="C61" s="30" t="s">
        <v>60</v>
      </c>
      <c r="D61" s="30"/>
      <c r="E61" s="44" t="s">
        <v>0</v>
      </c>
      <c r="F61" s="46" t="s">
        <v>58</v>
      </c>
      <c r="G61" s="54" t="s">
        <v>28</v>
      </c>
      <c r="H61" s="55"/>
      <c r="I61" s="55"/>
      <c r="J61" s="55"/>
      <c r="K61" s="25" t="s">
        <v>5</v>
      </c>
      <c r="L61" s="25" t="s">
        <v>55</v>
      </c>
      <c r="M61" s="25" t="s">
        <v>56</v>
      </c>
      <c r="N61" s="25" t="s">
        <v>57</v>
      </c>
      <c r="O61" s="27"/>
    </row>
    <row r="62" spans="1:15" ht="30.75" customHeight="1" x14ac:dyDescent="0.25">
      <c r="A62" s="34"/>
      <c r="B62" s="40"/>
      <c r="C62" s="42"/>
      <c r="D62" s="42"/>
      <c r="E62" s="45"/>
      <c r="F62" s="47"/>
      <c r="G62" s="16" t="s">
        <v>15</v>
      </c>
      <c r="H62" s="16" t="s">
        <v>16</v>
      </c>
      <c r="I62" s="16" t="s">
        <v>17</v>
      </c>
      <c r="J62" s="16" t="s">
        <v>18</v>
      </c>
      <c r="K62" s="26"/>
      <c r="L62" s="26"/>
      <c r="M62" s="26"/>
      <c r="N62" s="26"/>
      <c r="O62" s="28"/>
    </row>
    <row r="63" spans="1:15" ht="95.25" customHeight="1" x14ac:dyDescent="0.25">
      <c r="A63" s="34"/>
      <c r="B63" s="40"/>
      <c r="C63" s="42"/>
      <c r="D63" s="60"/>
      <c r="E63" s="7">
        <f>F63+K63+N63+L63+M63</f>
        <v>0</v>
      </c>
      <c r="F63" s="14">
        <f>SUM(G63:J63)</f>
        <v>0</v>
      </c>
      <c r="G63" s="14">
        <v>0</v>
      </c>
      <c r="H63" s="14">
        <v>0</v>
      </c>
      <c r="I63" s="14">
        <v>0</v>
      </c>
      <c r="J63" s="14">
        <v>0</v>
      </c>
      <c r="K63" s="7">
        <v>0</v>
      </c>
      <c r="L63" s="7">
        <v>0</v>
      </c>
      <c r="M63" s="7">
        <v>0</v>
      </c>
      <c r="N63" s="7">
        <v>0</v>
      </c>
      <c r="O63" s="29"/>
    </row>
    <row r="64" spans="1:15" ht="30.75" customHeight="1" x14ac:dyDescent="0.25">
      <c r="A64" s="33" t="s">
        <v>20</v>
      </c>
      <c r="B64" s="56" t="s">
        <v>44</v>
      </c>
      <c r="C64" s="37" t="s">
        <v>60</v>
      </c>
      <c r="D64" s="6" t="s">
        <v>13</v>
      </c>
      <c r="E64" s="8">
        <f t="shared" ref="E64:E73" si="3">SUM(F64:N64)</f>
        <v>3000</v>
      </c>
      <c r="F64" s="48">
        <f>SUM(F65:F68)</f>
        <v>1000</v>
      </c>
      <c r="G64" s="49"/>
      <c r="H64" s="49"/>
      <c r="I64" s="49"/>
      <c r="J64" s="50"/>
      <c r="K64" s="11">
        <f>SUM(K65:K68)</f>
        <v>500</v>
      </c>
      <c r="L64" s="11">
        <f>SUM(L65:L68)</f>
        <v>500</v>
      </c>
      <c r="M64" s="11">
        <f>SUM(M65:M68)</f>
        <v>500</v>
      </c>
      <c r="N64" s="11">
        <f>SUM(N65:N68)</f>
        <v>500</v>
      </c>
      <c r="O64" s="57" t="s">
        <v>50</v>
      </c>
    </row>
    <row r="65" spans="1:15" ht="30.75" customHeight="1" x14ac:dyDescent="0.25">
      <c r="A65" s="34"/>
      <c r="B65" s="56"/>
      <c r="C65" s="38"/>
      <c r="D65" s="3" t="s">
        <v>6</v>
      </c>
      <c r="E65" s="8">
        <f t="shared" si="3"/>
        <v>0</v>
      </c>
      <c r="F65" s="48">
        <f>F70+F78+F86</f>
        <v>0</v>
      </c>
      <c r="G65" s="49"/>
      <c r="H65" s="49"/>
      <c r="I65" s="49"/>
      <c r="J65" s="50"/>
      <c r="K65" s="11">
        <f t="shared" ref="K65:N68" si="4">K70+K78+K86</f>
        <v>0</v>
      </c>
      <c r="L65" s="11">
        <f t="shared" ref="L65:M68" si="5">L70+L78+L86</f>
        <v>0</v>
      </c>
      <c r="M65" s="11">
        <f t="shared" si="5"/>
        <v>0</v>
      </c>
      <c r="N65" s="11">
        <f t="shared" si="4"/>
        <v>0</v>
      </c>
      <c r="O65" s="58"/>
    </row>
    <row r="66" spans="1:15" ht="30.75" customHeight="1" x14ac:dyDescent="0.25">
      <c r="A66" s="34"/>
      <c r="B66" s="56"/>
      <c r="C66" s="38"/>
      <c r="D66" s="3" t="s">
        <v>7</v>
      </c>
      <c r="E66" s="8">
        <f t="shared" si="3"/>
        <v>0</v>
      </c>
      <c r="F66" s="48">
        <f>F71+F79+F87</f>
        <v>0</v>
      </c>
      <c r="G66" s="49"/>
      <c r="H66" s="49"/>
      <c r="I66" s="49"/>
      <c r="J66" s="50"/>
      <c r="K66" s="11">
        <f t="shared" si="4"/>
        <v>0</v>
      </c>
      <c r="L66" s="11">
        <f t="shared" si="5"/>
        <v>0</v>
      </c>
      <c r="M66" s="11">
        <f t="shared" si="5"/>
        <v>0</v>
      </c>
      <c r="N66" s="11">
        <f t="shared" si="4"/>
        <v>0</v>
      </c>
      <c r="O66" s="58"/>
    </row>
    <row r="67" spans="1:15" ht="38.25" x14ac:dyDescent="0.25">
      <c r="A67" s="34"/>
      <c r="B67" s="56"/>
      <c r="C67" s="38"/>
      <c r="D67" s="3" t="s">
        <v>1</v>
      </c>
      <c r="E67" s="8">
        <f t="shared" si="3"/>
        <v>3000</v>
      </c>
      <c r="F67" s="48">
        <f>F72+F80+F88</f>
        <v>1000</v>
      </c>
      <c r="G67" s="49"/>
      <c r="H67" s="49"/>
      <c r="I67" s="49"/>
      <c r="J67" s="50"/>
      <c r="K67" s="11">
        <f t="shared" si="4"/>
        <v>500</v>
      </c>
      <c r="L67" s="11">
        <f t="shared" si="5"/>
        <v>500</v>
      </c>
      <c r="M67" s="11">
        <f t="shared" si="5"/>
        <v>500</v>
      </c>
      <c r="N67" s="11">
        <f t="shared" si="4"/>
        <v>500</v>
      </c>
      <c r="O67" s="58"/>
    </row>
    <row r="68" spans="1:15" ht="30.75" customHeight="1" x14ac:dyDescent="0.25">
      <c r="A68" s="34"/>
      <c r="B68" s="56"/>
      <c r="C68" s="38"/>
      <c r="D68" s="3" t="s">
        <v>8</v>
      </c>
      <c r="E68" s="8">
        <f t="shared" si="3"/>
        <v>0</v>
      </c>
      <c r="F68" s="48">
        <f>F73+F81+F89</f>
        <v>0</v>
      </c>
      <c r="G68" s="49"/>
      <c r="H68" s="49"/>
      <c r="I68" s="49"/>
      <c r="J68" s="50"/>
      <c r="K68" s="11">
        <f t="shared" si="4"/>
        <v>0</v>
      </c>
      <c r="L68" s="11">
        <f t="shared" si="5"/>
        <v>0</v>
      </c>
      <c r="M68" s="11">
        <f t="shared" si="5"/>
        <v>0</v>
      </c>
      <c r="N68" s="11">
        <f t="shared" si="4"/>
        <v>0</v>
      </c>
      <c r="O68" s="59"/>
    </row>
    <row r="69" spans="1:15" ht="30.75" customHeight="1" x14ac:dyDescent="0.25">
      <c r="A69" s="33" t="s">
        <v>23</v>
      </c>
      <c r="B69" s="36" t="s">
        <v>41</v>
      </c>
      <c r="C69" s="37" t="s">
        <v>60</v>
      </c>
      <c r="D69" s="6" t="s">
        <v>13</v>
      </c>
      <c r="E69" s="8">
        <f t="shared" si="3"/>
        <v>3000</v>
      </c>
      <c r="F69" s="48">
        <f>SUM(F70:F73)</f>
        <v>1000</v>
      </c>
      <c r="G69" s="49"/>
      <c r="H69" s="49"/>
      <c r="I69" s="49"/>
      <c r="J69" s="50"/>
      <c r="K69" s="11">
        <f>SUM(K70:K73)</f>
        <v>500</v>
      </c>
      <c r="L69" s="11">
        <f>SUM(L70:L73)</f>
        <v>500</v>
      </c>
      <c r="M69" s="11">
        <f>SUM(M70:M73)</f>
        <v>500</v>
      </c>
      <c r="N69" s="11">
        <f>SUM(N70:N73)</f>
        <v>500</v>
      </c>
      <c r="O69" s="30" t="s">
        <v>50</v>
      </c>
    </row>
    <row r="70" spans="1:15" ht="30.75" customHeight="1" x14ac:dyDescent="0.25">
      <c r="A70" s="34"/>
      <c r="B70" s="36"/>
      <c r="C70" s="38"/>
      <c r="D70" s="3" t="s">
        <v>6</v>
      </c>
      <c r="E70" s="8">
        <f t="shared" si="3"/>
        <v>0</v>
      </c>
      <c r="F70" s="48">
        <v>0</v>
      </c>
      <c r="G70" s="49"/>
      <c r="H70" s="49"/>
      <c r="I70" s="49"/>
      <c r="J70" s="50"/>
      <c r="K70" s="11">
        <v>0</v>
      </c>
      <c r="L70" s="11">
        <v>0</v>
      </c>
      <c r="M70" s="11">
        <v>0</v>
      </c>
      <c r="N70" s="11">
        <v>0</v>
      </c>
      <c r="O70" s="31"/>
    </row>
    <row r="71" spans="1:15" ht="30.75" customHeight="1" x14ac:dyDescent="0.25">
      <c r="A71" s="34"/>
      <c r="B71" s="36"/>
      <c r="C71" s="38"/>
      <c r="D71" s="3" t="s">
        <v>7</v>
      </c>
      <c r="E71" s="8">
        <f t="shared" si="3"/>
        <v>0</v>
      </c>
      <c r="F71" s="48">
        <v>0</v>
      </c>
      <c r="G71" s="49"/>
      <c r="H71" s="49"/>
      <c r="I71" s="49"/>
      <c r="J71" s="50"/>
      <c r="K71" s="11">
        <v>0</v>
      </c>
      <c r="L71" s="11">
        <v>0</v>
      </c>
      <c r="M71" s="11">
        <v>0</v>
      </c>
      <c r="N71" s="11">
        <v>0</v>
      </c>
      <c r="O71" s="31"/>
    </row>
    <row r="72" spans="1:15" ht="39" customHeight="1" x14ac:dyDescent="0.25">
      <c r="A72" s="34"/>
      <c r="B72" s="36"/>
      <c r="C72" s="38"/>
      <c r="D72" s="3" t="s">
        <v>1</v>
      </c>
      <c r="E72" s="8">
        <f t="shared" si="3"/>
        <v>3000</v>
      </c>
      <c r="F72" s="48">
        <f>500+500</f>
        <v>1000</v>
      </c>
      <c r="G72" s="49"/>
      <c r="H72" s="49"/>
      <c r="I72" s="49"/>
      <c r="J72" s="50"/>
      <c r="K72" s="11">
        <v>500</v>
      </c>
      <c r="L72" s="11">
        <v>500</v>
      </c>
      <c r="M72" s="11">
        <v>500</v>
      </c>
      <c r="N72" s="11">
        <v>500</v>
      </c>
      <c r="O72" s="31"/>
    </row>
    <row r="73" spans="1:15" ht="30.75" customHeight="1" x14ac:dyDescent="0.25">
      <c r="A73" s="34"/>
      <c r="B73" s="36"/>
      <c r="C73" s="38"/>
      <c r="D73" s="3" t="s">
        <v>8</v>
      </c>
      <c r="E73" s="8">
        <f t="shared" si="3"/>
        <v>0</v>
      </c>
      <c r="F73" s="51">
        <v>0</v>
      </c>
      <c r="G73" s="52"/>
      <c r="H73" s="52"/>
      <c r="I73" s="52"/>
      <c r="J73" s="53"/>
      <c r="K73" s="11">
        <v>0</v>
      </c>
      <c r="L73" s="11">
        <v>0</v>
      </c>
      <c r="M73" s="11">
        <v>0</v>
      </c>
      <c r="N73" s="11">
        <v>0</v>
      </c>
      <c r="O73" s="32"/>
    </row>
    <row r="74" spans="1:15" ht="30.75" customHeight="1" x14ac:dyDescent="0.25">
      <c r="A74" s="34"/>
      <c r="B74" s="39" t="s">
        <v>49</v>
      </c>
      <c r="C74" s="30" t="s">
        <v>60</v>
      </c>
      <c r="D74" s="30"/>
      <c r="E74" s="44" t="s">
        <v>0</v>
      </c>
      <c r="F74" s="46" t="s">
        <v>58</v>
      </c>
      <c r="G74" s="54" t="s">
        <v>28</v>
      </c>
      <c r="H74" s="55"/>
      <c r="I74" s="55"/>
      <c r="J74" s="55"/>
      <c r="K74" s="25" t="s">
        <v>5</v>
      </c>
      <c r="L74" s="25" t="s">
        <v>55</v>
      </c>
      <c r="M74" s="25" t="s">
        <v>56</v>
      </c>
      <c r="N74" s="25" t="s">
        <v>57</v>
      </c>
      <c r="O74" s="27"/>
    </row>
    <row r="75" spans="1:15" ht="30.75" customHeight="1" x14ac:dyDescent="0.25">
      <c r="A75" s="34"/>
      <c r="B75" s="40"/>
      <c r="C75" s="42"/>
      <c r="D75" s="42"/>
      <c r="E75" s="45"/>
      <c r="F75" s="47"/>
      <c r="G75" s="16" t="s">
        <v>15</v>
      </c>
      <c r="H75" s="16" t="s">
        <v>16</v>
      </c>
      <c r="I75" s="16" t="s">
        <v>17</v>
      </c>
      <c r="J75" s="16" t="s">
        <v>18</v>
      </c>
      <c r="K75" s="26"/>
      <c r="L75" s="26"/>
      <c r="M75" s="26"/>
      <c r="N75" s="26"/>
      <c r="O75" s="28"/>
    </row>
    <row r="76" spans="1:15" ht="30.75" customHeight="1" x14ac:dyDescent="0.25">
      <c r="A76" s="35"/>
      <c r="B76" s="41"/>
      <c r="C76" s="43"/>
      <c r="D76" s="43"/>
      <c r="E76" s="7">
        <f>F76+K76+N76+L76+M76</f>
        <v>5</v>
      </c>
      <c r="F76" s="14">
        <f>SUM(G76:J76)</f>
        <v>1</v>
      </c>
      <c r="G76" s="14">
        <v>0</v>
      </c>
      <c r="H76" s="14">
        <v>0</v>
      </c>
      <c r="I76" s="14">
        <v>0</v>
      </c>
      <c r="J76" s="14">
        <v>1</v>
      </c>
      <c r="K76" s="7">
        <v>1</v>
      </c>
      <c r="L76" s="7">
        <v>1</v>
      </c>
      <c r="M76" s="7">
        <v>1</v>
      </c>
      <c r="N76" s="7">
        <v>1</v>
      </c>
      <c r="O76" s="29"/>
    </row>
    <row r="77" spans="1:15" ht="30.75" customHeight="1" x14ac:dyDescent="0.25">
      <c r="A77" s="33" t="s">
        <v>30</v>
      </c>
      <c r="B77" s="36" t="s">
        <v>42</v>
      </c>
      <c r="C77" s="37" t="s">
        <v>60</v>
      </c>
      <c r="D77" s="6" t="s">
        <v>13</v>
      </c>
      <c r="E77" s="8">
        <f>SUM(F77:N77)</f>
        <v>0</v>
      </c>
      <c r="F77" s="48">
        <f>SUM(F78:F81)</f>
        <v>0</v>
      </c>
      <c r="G77" s="49"/>
      <c r="H77" s="49"/>
      <c r="I77" s="49"/>
      <c r="J77" s="50"/>
      <c r="K77" s="11">
        <f>SUM(K78:K81)</f>
        <v>0</v>
      </c>
      <c r="L77" s="11">
        <f>SUM(L78:L81)</f>
        <v>0</v>
      </c>
      <c r="M77" s="11">
        <f>SUM(M78:M81)</f>
        <v>0</v>
      </c>
      <c r="N77" s="11">
        <f>SUM(N78:N81)</f>
        <v>0</v>
      </c>
      <c r="O77" s="30" t="s">
        <v>51</v>
      </c>
    </row>
    <row r="78" spans="1:15" ht="30.75" customHeight="1" x14ac:dyDescent="0.25">
      <c r="A78" s="34"/>
      <c r="B78" s="36"/>
      <c r="C78" s="38"/>
      <c r="D78" s="3" t="s">
        <v>6</v>
      </c>
      <c r="E78" s="8">
        <f>SUM(F78:N78)</f>
        <v>0</v>
      </c>
      <c r="F78" s="48">
        <v>0</v>
      </c>
      <c r="G78" s="49"/>
      <c r="H78" s="49"/>
      <c r="I78" s="49"/>
      <c r="J78" s="50"/>
      <c r="K78" s="11">
        <v>0</v>
      </c>
      <c r="L78" s="11">
        <v>0</v>
      </c>
      <c r="M78" s="11">
        <v>0</v>
      </c>
      <c r="N78" s="11">
        <v>0</v>
      </c>
      <c r="O78" s="31"/>
    </row>
    <row r="79" spans="1:15" ht="30.75" customHeight="1" x14ac:dyDescent="0.25">
      <c r="A79" s="34"/>
      <c r="B79" s="36"/>
      <c r="C79" s="38"/>
      <c r="D79" s="3" t="s">
        <v>7</v>
      </c>
      <c r="E79" s="8">
        <f>SUM(F79:N79)</f>
        <v>0</v>
      </c>
      <c r="F79" s="48">
        <v>0</v>
      </c>
      <c r="G79" s="49"/>
      <c r="H79" s="49"/>
      <c r="I79" s="49"/>
      <c r="J79" s="50"/>
      <c r="K79" s="11">
        <v>0</v>
      </c>
      <c r="L79" s="11">
        <v>0</v>
      </c>
      <c r="M79" s="11">
        <v>0</v>
      </c>
      <c r="N79" s="11">
        <v>0</v>
      </c>
      <c r="O79" s="31"/>
    </row>
    <row r="80" spans="1:15" ht="38.25" x14ac:dyDescent="0.25">
      <c r="A80" s="34"/>
      <c r="B80" s="36"/>
      <c r="C80" s="38"/>
      <c r="D80" s="3" t="s">
        <v>1</v>
      </c>
      <c r="E80" s="8">
        <f>SUM(F80:N80)</f>
        <v>0</v>
      </c>
      <c r="F80" s="48">
        <v>0</v>
      </c>
      <c r="G80" s="49"/>
      <c r="H80" s="49"/>
      <c r="I80" s="49"/>
      <c r="J80" s="50"/>
      <c r="K80" s="11">
        <v>0</v>
      </c>
      <c r="L80" s="11">
        <v>0</v>
      </c>
      <c r="M80" s="11">
        <v>0</v>
      </c>
      <c r="N80" s="11">
        <v>0</v>
      </c>
      <c r="O80" s="31"/>
    </row>
    <row r="81" spans="1:15" ht="145.5" customHeight="1" x14ac:dyDescent="0.25">
      <c r="A81" s="34"/>
      <c r="B81" s="36"/>
      <c r="C81" s="38"/>
      <c r="D81" s="3" t="s">
        <v>8</v>
      </c>
      <c r="E81" s="8">
        <f>SUM(F81:N81)</f>
        <v>0</v>
      </c>
      <c r="F81" s="51">
        <v>0</v>
      </c>
      <c r="G81" s="52"/>
      <c r="H81" s="52"/>
      <c r="I81" s="52"/>
      <c r="J81" s="53"/>
      <c r="K81" s="11">
        <v>0</v>
      </c>
      <c r="L81" s="11">
        <v>0</v>
      </c>
      <c r="M81" s="11">
        <v>0</v>
      </c>
      <c r="N81" s="11">
        <v>0</v>
      </c>
      <c r="O81" s="32"/>
    </row>
    <row r="82" spans="1:15" ht="30.75" customHeight="1" x14ac:dyDescent="0.25">
      <c r="A82" s="34"/>
      <c r="B82" s="39" t="s">
        <v>54</v>
      </c>
      <c r="C82" s="30" t="s">
        <v>60</v>
      </c>
      <c r="D82" s="30"/>
      <c r="E82" s="44" t="s">
        <v>0</v>
      </c>
      <c r="F82" s="46" t="s">
        <v>58</v>
      </c>
      <c r="G82" s="54" t="s">
        <v>28</v>
      </c>
      <c r="H82" s="55"/>
      <c r="I82" s="55"/>
      <c r="J82" s="55"/>
      <c r="K82" s="25" t="s">
        <v>5</v>
      </c>
      <c r="L82" s="25" t="s">
        <v>55</v>
      </c>
      <c r="M82" s="25" t="s">
        <v>56</v>
      </c>
      <c r="N82" s="25" t="s">
        <v>57</v>
      </c>
      <c r="O82" s="27"/>
    </row>
    <row r="83" spans="1:15" ht="30.75" customHeight="1" x14ac:dyDescent="0.25">
      <c r="A83" s="34"/>
      <c r="B83" s="40"/>
      <c r="C83" s="42"/>
      <c r="D83" s="42"/>
      <c r="E83" s="45"/>
      <c r="F83" s="47"/>
      <c r="G83" s="16" t="s">
        <v>15</v>
      </c>
      <c r="H83" s="16" t="s">
        <v>16</v>
      </c>
      <c r="I83" s="16" t="s">
        <v>17</v>
      </c>
      <c r="J83" s="16" t="s">
        <v>18</v>
      </c>
      <c r="K83" s="26"/>
      <c r="L83" s="26"/>
      <c r="M83" s="26"/>
      <c r="N83" s="26"/>
      <c r="O83" s="28"/>
    </row>
    <row r="84" spans="1:15" ht="30.75" customHeight="1" x14ac:dyDescent="0.25">
      <c r="A84" s="35"/>
      <c r="B84" s="41"/>
      <c r="C84" s="43"/>
      <c r="D84" s="43"/>
      <c r="E84" s="7">
        <f>F84+K84+N84+L84+M84</f>
        <v>0</v>
      </c>
      <c r="F84" s="14">
        <f>SUM(G84:J84)</f>
        <v>0</v>
      </c>
      <c r="G84" s="19">
        <v>0</v>
      </c>
      <c r="H84" s="19">
        <v>0</v>
      </c>
      <c r="I84" s="19">
        <v>0</v>
      </c>
      <c r="J84" s="19">
        <v>0</v>
      </c>
      <c r="K84" s="7">
        <v>0</v>
      </c>
      <c r="L84" s="7">
        <v>0</v>
      </c>
      <c r="M84" s="7">
        <v>0</v>
      </c>
      <c r="N84" s="7">
        <v>0</v>
      </c>
      <c r="O84" s="29"/>
    </row>
    <row r="85" spans="1:15" ht="30.75" customHeight="1" x14ac:dyDescent="0.25">
      <c r="A85" s="33" t="s">
        <v>31</v>
      </c>
      <c r="B85" s="36" t="s">
        <v>43</v>
      </c>
      <c r="C85" s="37" t="s">
        <v>60</v>
      </c>
      <c r="D85" s="6" t="s">
        <v>13</v>
      </c>
      <c r="E85" s="8">
        <f>SUM(F85:N85)</f>
        <v>0</v>
      </c>
      <c r="F85" s="48">
        <f>SUM(F86:F89)</f>
        <v>0</v>
      </c>
      <c r="G85" s="49"/>
      <c r="H85" s="49"/>
      <c r="I85" s="49"/>
      <c r="J85" s="50"/>
      <c r="K85" s="11">
        <f>SUM(K86:K89)</f>
        <v>0</v>
      </c>
      <c r="L85" s="11">
        <f>SUM(L86:L89)</f>
        <v>0</v>
      </c>
      <c r="M85" s="11">
        <f>SUM(M86:M89)</f>
        <v>0</v>
      </c>
      <c r="N85" s="11">
        <f>SUM(N86:N89)</f>
        <v>0</v>
      </c>
      <c r="O85" s="30" t="s">
        <v>50</v>
      </c>
    </row>
    <row r="86" spans="1:15" ht="30.75" customHeight="1" x14ac:dyDescent="0.25">
      <c r="A86" s="34"/>
      <c r="B86" s="36"/>
      <c r="C86" s="38"/>
      <c r="D86" s="3" t="s">
        <v>6</v>
      </c>
      <c r="E86" s="8">
        <f>SUM(F86:N86)</f>
        <v>0</v>
      </c>
      <c r="F86" s="48">
        <v>0</v>
      </c>
      <c r="G86" s="49"/>
      <c r="H86" s="49"/>
      <c r="I86" s="49"/>
      <c r="J86" s="50"/>
      <c r="K86" s="11">
        <v>0</v>
      </c>
      <c r="L86" s="11">
        <v>0</v>
      </c>
      <c r="M86" s="11">
        <v>0</v>
      </c>
      <c r="N86" s="11">
        <v>0</v>
      </c>
      <c r="O86" s="31"/>
    </row>
    <row r="87" spans="1:15" ht="30.75" customHeight="1" x14ac:dyDescent="0.25">
      <c r="A87" s="34"/>
      <c r="B87" s="36"/>
      <c r="C87" s="38"/>
      <c r="D87" s="3" t="s">
        <v>7</v>
      </c>
      <c r="E87" s="8">
        <f>SUM(F87:N87)</f>
        <v>0</v>
      </c>
      <c r="F87" s="48">
        <v>0</v>
      </c>
      <c r="G87" s="49"/>
      <c r="H87" s="49"/>
      <c r="I87" s="49"/>
      <c r="J87" s="50"/>
      <c r="K87" s="11">
        <v>0</v>
      </c>
      <c r="L87" s="11">
        <v>0</v>
      </c>
      <c r="M87" s="11">
        <v>0</v>
      </c>
      <c r="N87" s="11">
        <v>0</v>
      </c>
      <c r="O87" s="31"/>
    </row>
    <row r="88" spans="1:15" ht="38.25" x14ac:dyDescent="0.25">
      <c r="A88" s="34"/>
      <c r="B88" s="36"/>
      <c r="C88" s="38"/>
      <c r="D88" s="3" t="s">
        <v>1</v>
      </c>
      <c r="E88" s="8">
        <f>SUM(F88:N88)</f>
        <v>0</v>
      </c>
      <c r="F88" s="48">
        <v>0</v>
      </c>
      <c r="G88" s="49"/>
      <c r="H88" s="49"/>
      <c r="I88" s="49"/>
      <c r="J88" s="50"/>
      <c r="K88" s="11">
        <v>0</v>
      </c>
      <c r="L88" s="11">
        <v>0</v>
      </c>
      <c r="M88" s="11">
        <v>0</v>
      </c>
      <c r="N88" s="11">
        <v>0</v>
      </c>
      <c r="O88" s="31"/>
    </row>
    <row r="89" spans="1:15" ht="30.75" customHeight="1" x14ac:dyDescent="0.25">
      <c r="A89" s="34"/>
      <c r="B89" s="36"/>
      <c r="C89" s="38"/>
      <c r="D89" s="3" t="s">
        <v>8</v>
      </c>
      <c r="E89" s="8">
        <f>SUM(F89:N89)</f>
        <v>0</v>
      </c>
      <c r="F89" s="51">
        <v>0</v>
      </c>
      <c r="G89" s="52"/>
      <c r="H89" s="52"/>
      <c r="I89" s="52"/>
      <c r="J89" s="53"/>
      <c r="K89" s="11">
        <v>0</v>
      </c>
      <c r="L89" s="11">
        <v>0</v>
      </c>
      <c r="M89" s="11">
        <v>0</v>
      </c>
      <c r="N89" s="11">
        <v>0</v>
      </c>
      <c r="O89" s="32"/>
    </row>
    <row r="90" spans="1:15" ht="30.75" customHeight="1" x14ac:dyDescent="0.25">
      <c r="A90" s="34"/>
      <c r="B90" s="39" t="s">
        <v>53</v>
      </c>
      <c r="C90" s="30" t="s">
        <v>60</v>
      </c>
      <c r="D90" s="30"/>
      <c r="E90" s="44" t="s">
        <v>0</v>
      </c>
      <c r="F90" s="46" t="s">
        <v>58</v>
      </c>
      <c r="G90" s="54" t="s">
        <v>28</v>
      </c>
      <c r="H90" s="55"/>
      <c r="I90" s="55"/>
      <c r="J90" s="55"/>
      <c r="K90" s="25" t="s">
        <v>5</v>
      </c>
      <c r="L90" s="25" t="s">
        <v>55</v>
      </c>
      <c r="M90" s="25" t="s">
        <v>56</v>
      </c>
      <c r="N90" s="25" t="s">
        <v>57</v>
      </c>
      <c r="O90" s="27"/>
    </row>
    <row r="91" spans="1:15" ht="30.75" customHeight="1" x14ac:dyDescent="0.25">
      <c r="A91" s="34"/>
      <c r="B91" s="40"/>
      <c r="C91" s="42"/>
      <c r="D91" s="42"/>
      <c r="E91" s="45"/>
      <c r="F91" s="47"/>
      <c r="G91" s="16" t="s">
        <v>15</v>
      </c>
      <c r="H91" s="16" t="s">
        <v>16</v>
      </c>
      <c r="I91" s="16" t="s">
        <v>17</v>
      </c>
      <c r="J91" s="16" t="s">
        <v>18</v>
      </c>
      <c r="K91" s="26"/>
      <c r="L91" s="26"/>
      <c r="M91" s="26"/>
      <c r="N91" s="26"/>
      <c r="O91" s="28"/>
    </row>
    <row r="92" spans="1:15" ht="30.75" customHeight="1" x14ac:dyDescent="0.25">
      <c r="A92" s="35"/>
      <c r="B92" s="41"/>
      <c r="C92" s="43"/>
      <c r="D92" s="43"/>
      <c r="E92" s="7">
        <f>F92+K92+N92+L92+M92</f>
        <v>0</v>
      </c>
      <c r="F92" s="14">
        <f>SUM(G92:J92)</f>
        <v>0</v>
      </c>
      <c r="G92" s="14">
        <v>0</v>
      </c>
      <c r="H92" s="14">
        <v>0</v>
      </c>
      <c r="I92" s="14">
        <v>0</v>
      </c>
      <c r="J92" s="14">
        <v>0</v>
      </c>
      <c r="K92" s="7">
        <v>0</v>
      </c>
      <c r="L92" s="7">
        <v>0</v>
      </c>
      <c r="M92" s="7">
        <v>0</v>
      </c>
      <c r="N92" s="7">
        <v>0</v>
      </c>
      <c r="O92" s="29"/>
    </row>
    <row r="93" spans="1:15" x14ac:dyDescent="0.25">
      <c r="A93" s="82" t="s">
        <v>24</v>
      </c>
      <c r="B93" s="85" t="s">
        <v>21</v>
      </c>
      <c r="C93" s="86"/>
      <c r="D93" s="5" t="s">
        <v>13</v>
      </c>
      <c r="E93" s="8">
        <f>SUM(F93:N93)</f>
        <v>51236.667999999998</v>
      </c>
      <c r="F93" s="51">
        <f>SUM(F94:F97)</f>
        <v>10591.3336</v>
      </c>
      <c r="G93" s="52"/>
      <c r="H93" s="52"/>
      <c r="I93" s="52"/>
      <c r="J93" s="53"/>
      <c r="K93" s="11">
        <f>SUM(K94:K97)</f>
        <v>10161.3336</v>
      </c>
      <c r="L93" s="11">
        <f>SUM(L94:L97)</f>
        <v>10161.3336</v>
      </c>
      <c r="M93" s="11">
        <f>SUM(M94:M97)</f>
        <v>10161.3336</v>
      </c>
      <c r="N93" s="11">
        <f>SUM(N94:N97)</f>
        <v>10161.3336</v>
      </c>
      <c r="O93" s="91"/>
    </row>
    <row r="94" spans="1:15" ht="25.5" x14ac:dyDescent="0.25">
      <c r="A94" s="83"/>
      <c r="B94" s="87"/>
      <c r="C94" s="88"/>
      <c r="D94" s="4" t="s">
        <v>6</v>
      </c>
      <c r="E94" s="8">
        <f>SUM(F94:N94)</f>
        <v>0</v>
      </c>
      <c r="F94" s="96">
        <f>F9+F65</f>
        <v>0</v>
      </c>
      <c r="G94" s="97"/>
      <c r="H94" s="97"/>
      <c r="I94" s="97"/>
      <c r="J94" s="98"/>
      <c r="K94" s="12">
        <f t="shared" ref="K94:N97" si="6">K9+K65</f>
        <v>0</v>
      </c>
      <c r="L94" s="17">
        <f t="shared" ref="L94:M97" si="7">L9+L65</f>
        <v>0</v>
      </c>
      <c r="M94" s="17">
        <f t="shared" si="7"/>
        <v>0</v>
      </c>
      <c r="N94" s="12">
        <f t="shared" si="6"/>
        <v>0</v>
      </c>
      <c r="O94" s="92"/>
    </row>
    <row r="95" spans="1:15" ht="25.5" x14ac:dyDescent="0.25">
      <c r="A95" s="83"/>
      <c r="B95" s="87"/>
      <c r="C95" s="88"/>
      <c r="D95" s="4" t="s">
        <v>7</v>
      </c>
      <c r="E95" s="8">
        <f>SUM(F95:N95)</f>
        <v>0</v>
      </c>
      <c r="F95" s="96">
        <f>F10+F66</f>
        <v>0</v>
      </c>
      <c r="G95" s="97"/>
      <c r="H95" s="97"/>
      <c r="I95" s="97"/>
      <c r="J95" s="98"/>
      <c r="K95" s="12">
        <f t="shared" si="6"/>
        <v>0</v>
      </c>
      <c r="L95" s="17">
        <f t="shared" si="7"/>
        <v>0</v>
      </c>
      <c r="M95" s="17">
        <f t="shared" si="7"/>
        <v>0</v>
      </c>
      <c r="N95" s="12">
        <f t="shared" si="6"/>
        <v>0</v>
      </c>
      <c r="O95" s="92"/>
    </row>
    <row r="96" spans="1:15" ht="38.25" x14ac:dyDescent="0.25">
      <c r="A96" s="83"/>
      <c r="B96" s="87"/>
      <c r="C96" s="88"/>
      <c r="D96" s="3" t="s">
        <v>1</v>
      </c>
      <c r="E96" s="8">
        <f>SUM(F96:N96)</f>
        <v>51236.667999999998</v>
      </c>
      <c r="F96" s="96">
        <f>F11+F67</f>
        <v>10591.3336</v>
      </c>
      <c r="G96" s="97"/>
      <c r="H96" s="97"/>
      <c r="I96" s="97"/>
      <c r="J96" s="98"/>
      <c r="K96" s="12">
        <f t="shared" si="6"/>
        <v>10161.3336</v>
      </c>
      <c r="L96" s="17">
        <f t="shared" si="7"/>
        <v>10161.3336</v>
      </c>
      <c r="M96" s="17">
        <f t="shared" si="7"/>
        <v>10161.3336</v>
      </c>
      <c r="N96" s="12">
        <f t="shared" si="6"/>
        <v>10161.3336</v>
      </c>
      <c r="O96" s="92"/>
    </row>
    <row r="97" spans="1:15" ht="25.5" x14ac:dyDescent="0.25">
      <c r="A97" s="84"/>
      <c r="B97" s="89"/>
      <c r="C97" s="90"/>
      <c r="D97" s="4" t="s">
        <v>8</v>
      </c>
      <c r="E97" s="8">
        <f>SUM(F97:N97)</f>
        <v>0</v>
      </c>
      <c r="F97" s="96">
        <f>F12+F68</f>
        <v>0</v>
      </c>
      <c r="G97" s="97"/>
      <c r="H97" s="97"/>
      <c r="I97" s="97"/>
      <c r="J97" s="98"/>
      <c r="K97" s="12">
        <f t="shared" si="6"/>
        <v>0</v>
      </c>
      <c r="L97" s="17">
        <f t="shared" si="7"/>
        <v>0</v>
      </c>
      <c r="M97" s="17">
        <f t="shared" si="7"/>
        <v>0</v>
      </c>
      <c r="N97" s="12">
        <f t="shared" si="6"/>
        <v>0</v>
      </c>
      <c r="O97" s="93"/>
    </row>
    <row r="98" spans="1:15" x14ac:dyDescent="0.25">
      <c r="F98"/>
      <c r="G98"/>
      <c r="H98"/>
      <c r="I98"/>
      <c r="J98"/>
      <c r="L98" s="23"/>
      <c r="M98" s="23"/>
      <c r="N98" s="23"/>
      <c r="O98" s="21" t="s">
        <v>61</v>
      </c>
    </row>
    <row r="99" spans="1:15" x14ac:dyDescent="0.25">
      <c r="F99"/>
      <c r="G99"/>
      <c r="H99" s="22" t="s">
        <v>62</v>
      </c>
      <c r="I99"/>
      <c r="J99"/>
      <c r="L99" s="23"/>
      <c r="M99" s="23"/>
      <c r="N99" s="23"/>
      <c r="O99" s="24"/>
    </row>
    <row r="100" spans="1:15" x14ac:dyDescent="0.25">
      <c r="F100" s="20"/>
    </row>
    <row r="101" spans="1:15" x14ac:dyDescent="0.25">
      <c r="F101" s="20"/>
    </row>
    <row r="102" spans="1:15" x14ac:dyDescent="0.25">
      <c r="F102" s="20"/>
    </row>
    <row r="103" spans="1:15" x14ac:dyDescent="0.25">
      <c r="F103" s="20"/>
    </row>
    <row r="104" spans="1:15" x14ac:dyDescent="0.25">
      <c r="F104" s="20"/>
    </row>
    <row r="105" spans="1:15" x14ac:dyDescent="0.25">
      <c r="F105" s="20"/>
    </row>
    <row r="106" spans="1:15" x14ac:dyDescent="0.25">
      <c r="F106" s="20"/>
    </row>
    <row r="107" spans="1:15" x14ac:dyDescent="0.25">
      <c r="F107" s="20"/>
    </row>
  </sheetData>
  <mergeCells count="229">
    <mergeCell ref="M1:O1"/>
    <mergeCell ref="F96:J96"/>
    <mergeCell ref="F97:J97"/>
    <mergeCell ref="F85:J85"/>
    <mergeCell ref="F86:J86"/>
    <mergeCell ref="F87:J87"/>
    <mergeCell ref="F88:J88"/>
    <mergeCell ref="F89:J89"/>
    <mergeCell ref="G90:J90"/>
    <mergeCell ref="F93:J93"/>
    <mergeCell ref="F94:J94"/>
    <mergeCell ref="F95:J95"/>
    <mergeCell ref="F7:J7"/>
    <mergeCell ref="F8:J8"/>
    <mergeCell ref="F9:J9"/>
    <mergeCell ref="F10:J10"/>
    <mergeCell ref="F11:J11"/>
    <mergeCell ref="F12:J12"/>
    <mergeCell ref="F13:J13"/>
    <mergeCell ref="F14:J14"/>
    <mergeCell ref="F15:J15"/>
    <mergeCell ref="F34:F35"/>
    <mergeCell ref="K34:K35"/>
    <mergeCell ref="N34:N35"/>
    <mergeCell ref="A93:A97"/>
    <mergeCell ref="B93:C97"/>
    <mergeCell ref="O93:O97"/>
    <mergeCell ref="C13:C17"/>
    <mergeCell ref="A21:A28"/>
    <mergeCell ref="B21:B25"/>
    <mergeCell ref="C21:C25"/>
    <mergeCell ref="C26:C28"/>
    <mergeCell ref="D26:D28"/>
    <mergeCell ref="E26:E27"/>
    <mergeCell ref="K90:K91"/>
    <mergeCell ref="N90:N91"/>
    <mergeCell ref="E34:E35"/>
    <mergeCell ref="A56:A63"/>
    <mergeCell ref="B56:B60"/>
    <mergeCell ref="C56:C60"/>
    <mergeCell ref="O21:O25"/>
    <mergeCell ref="B18:B20"/>
    <mergeCell ref="C18:C20"/>
    <mergeCell ref="F16:J16"/>
    <mergeCell ref="F67:J67"/>
    <mergeCell ref="F68:J68"/>
    <mergeCell ref="F69:J69"/>
    <mergeCell ref="F70:J70"/>
    <mergeCell ref="O34:O36"/>
    <mergeCell ref="A29:A36"/>
    <mergeCell ref="B29:B33"/>
    <mergeCell ref="C29:C33"/>
    <mergeCell ref="O29:O33"/>
    <mergeCell ref="B34:B36"/>
    <mergeCell ref="C34:C36"/>
    <mergeCell ref="F29:J29"/>
    <mergeCell ref="F30:J30"/>
    <mergeCell ref="F31:J31"/>
    <mergeCell ref="F32:J32"/>
    <mergeCell ref="F33:J33"/>
    <mergeCell ref="G34:J34"/>
    <mergeCell ref="L34:L35"/>
    <mergeCell ref="M34:M35"/>
    <mergeCell ref="B45:B49"/>
    <mergeCell ref="C45:C49"/>
    <mergeCell ref="O45:O49"/>
    <mergeCell ref="B50:B52"/>
    <mergeCell ref="C50:C52"/>
    <mergeCell ref="D50:D52"/>
    <mergeCell ref="A37:A44"/>
    <mergeCell ref="B37:B41"/>
    <mergeCell ref="C37:C41"/>
    <mergeCell ref="O37:O41"/>
    <mergeCell ref="F37:J37"/>
    <mergeCell ref="F38:J38"/>
    <mergeCell ref="F47:J47"/>
    <mergeCell ref="F48:J48"/>
    <mergeCell ref="F49:J49"/>
    <mergeCell ref="G50:J50"/>
    <mergeCell ref="O50:O52"/>
    <mergeCell ref="E50:E51"/>
    <mergeCell ref="F50:F51"/>
    <mergeCell ref="F39:J39"/>
    <mergeCell ref="F40:J40"/>
    <mergeCell ref="F41:J41"/>
    <mergeCell ref="G42:J42"/>
    <mergeCell ref="F45:J45"/>
    <mergeCell ref="O18:O20"/>
    <mergeCell ref="K18:K19"/>
    <mergeCell ref="N26:N27"/>
    <mergeCell ref="B26:B28"/>
    <mergeCell ref="D18:D20"/>
    <mergeCell ref="E18:E19"/>
    <mergeCell ref="F17:J17"/>
    <mergeCell ref="G18:J18"/>
    <mergeCell ref="F21:J21"/>
    <mergeCell ref="F22:J22"/>
    <mergeCell ref="F23:J23"/>
    <mergeCell ref="F24:J24"/>
    <mergeCell ref="F25:J25"/>
    <mergeCell ref="G26:J26"/>
    <mergeCell ref="L18:L19"/>
    <mergeCell ref="M18:M19"/>
    <mergeCell ref="L26:L27"/>
    <mergeCell ref="M26:M27"/>
    <mergeCell ref="A3:O3"/>
    <mergeCell ref="A4:O4"/>
    <mergeCell ref="A5:A6"/>
    <mergeCell ref="B5:B6"/>
    <mergeCell ref="C5:C6"/>
    <mergeCell ref="D5:D6"/>
    <mergeCell ref="E5:E6"/>
    <mergeCell ref="F5:N5"/>
    <mergeCell ref="O5:O6"/>
    <mergeCell ref="F6:J6"/>
    <mergeCell ref="A8:A12"/>
    <mergeCell ref="B8:B12"/>
    <mergeCell ref="C8:C12"/>
    <mergeCell ref="O8:O12"/>
    <mergeCell ref="O26:O28"/>
    <mergeCell ref="F26:F27"/>
    <mergeCell ref="B53:B55"/>
    <mergeCell ref="K53:K54"/>
    <mergeCell ref="N53:N54"/>
    <mergeCell ref="O53:O55"/>
    <mergeCell ref="A45:A55"/>
    <mergeCell ref="K26:K27"/>
    <mergeCell ref="B42:B44"/>
    <mergeCell ref="C42:C44"/>
    <mergeCell ref="D42:D44"/>
    <mergeCell ref="E42:E43"/>
    <mergeCell ref="F42:F43"/>
    <mergeCell ref="K42:K43"/>
    <mergeCell ref="D34:D36"/>
    <mergeCell ref="A13:A20"/>
    <mergeCell ref="B13:B17"/>
    <mergeCell ref="O13:O17"/>
    <mergeCell ref="F18:F19"/>
    <mergeCell ref="N18:N19"/>
    <mergeCell ref="F46:J46"/>
    <mergeCell ref="K50:K51"/>
    <mergeCell ref="N50:N51"/>
    <mergeCell ref="N42:N43"/>
    <mergeCell ref="O42:O44"/>
    <mergeCell ref="C53:C55"/>
    <mergeCell ref="D53:D55"/>
    <mergeCell ref="E53:E54"/>
    <mergeCell ref="F53:F54"/>
    <mergeCell ref="G53:J53"/>
    <mergeCell ref="L42:L43"/>
    <mergeCell ref="M42:M43"/>
    <mergeCell ref="L50:L51"/>
    <mergeCell ref="M50:M51"/>
    <mergeCell ref="L53:L54"/>
    <mergeCell ref="M53:M54"/>
    <mergeCell ref="K74:K75"/>
    <mergeCell ref="A64:A68"/>
    <mergeCell ref="B64:B68"/>
    <mergeCell ref="C64:C68"/>
    <mergeCell ref="O64:O68"/>
    <mergeCell ref="F61:F62"/>
    <mergeCell ref="K61:K62"/>
    <mergeCell ref="N61:N62"/>
    <mergeCell ref="O56:O60"/>
    <mergeCell ref="B61:B63"/>
    <mergeCell ref="C61:C63"/>
    <mergeCell ref="D61:D63"/>
    <mergeCell ref="E61:E62"/>
    <mergeCell ref="O61:O63"/>
    <mergeCell ref="F60:J60"/>
    <mergeCell ref="G61:J61"/>
    <mergeCell ref="F64:J64"/>
    <mergeCell ref="F56:J56"/>
    <mergeCell ref="F57:J57"/>
    <mergeCell ref="F58:J58"/>
    <mergeCell ref="F59:J59"/>
    <mergeCell ref="F65:J65"/>
    <mergeCell ref="F66:J66"/>
    <mergeCell ref="A69:A76"/>
    <mergeCell ref="B69:B73"/>
    <mergeCell ref="C69:C73"/>
    <mergeCell ref="B74:B76"/>
    <mergeCell ref="C74:C76"/>
    <mergeCell ref="D74:D76"/>
    <mergeCell ref="E74:E75"/>
    <mergeCell ref="F74:F75"/>
    <mergeCell ref="G74:J74"/>
    <mergeCell ref="F71:J71"/>
    <mergeCell ref="F72:J72"/>
    <mergeCell ref="F73:J73"/>
    <mergeCell ref="A77:A84"/>
    <mergeCell ref="B77:B81"/>
    <mergeCell ref="C77:C81"/>
    <mergeCell ref="O77:O81"/>
    <mergeCell ref="B82:B84"/>
    <mergeCell ref="C82:C84"/>
    <mergeCell ref="D82:D84"/>
    <mergeCell ref="E82:E83"/>
    <mergeCell ref="F82:F83"/>
    <mergeCell ref="K82:K83"/>
    <mergeCell ref="N82:N83"/>
    <mergeCell ref="F77:J77"/>
    <mergeCell ref="F78:J78"/>
    <mergeCell ref="F79:J79"/>
    <mergeCell ref="F80:J80"/>
    <mergeCell ref="F81:J81"/>
    <mergeCell ref="G82:J82"/>
    <mergeCell ref="A85:A92"/>
    <mergeCell ref="B85:B89"/>
    <mergeCell ref="C85:C89"/>
    <mergeCell ref="O85:O89"/>
    <mergeCell ref="B90:B92"/>
    <mergeCell ref="C90:C92"/>
    <mergeCell ref="D90:D92"/>
    <mergeCell ref="E90:E91"/>
    <mergeCell ref="F90:F91"/>
    <mergeCell ref="O90:O92"/>
    <mergeCell ref="L61:L62"/>
    <mergeCell ref="M61:M62"/>
    <mergeCell ref="L74:L75"/>
    <mergeCell ref="M74:M75"/>
    <mergeCell ref="L82:L83"/>
    <mergeCell ref="M82:M83"/>
    <mergeCell ref="L90:L91"/>
    <mergeCell ref="M90:M91"/>
    <mergeCell ref="O82:O84"/>
    <mergeCell ref="N74:N75"/>
    <mergeCell ref="O69:O73"/>
    <mergeCell ref="O74:O76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useFirstPageNumber="1" r:id="rId1"/>
  <headerFooter differentFirst="1">
    <oddHeader>&amp;C&amp;P</oddHeader>
  </headerFooter>
  <rowBreaks count="5" manualBreakCount="5">
    <brk id="20" max="14" man="1"/>
    <brk id="36" max="14" man="1"/>
    <brk id="55" max="14" man="1"/>
    <brk id="73" max="14" man="1"/>
    <brk id="9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Перечень мероприятий ПП 1</vt:lpstr>
      <vt:lpstr>' Перечень мероприятий ПП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2026-02-24T07:24:31Z</dcterms:modified>
</cp:coreProperties>
</file>