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1" l="1"/>
  <c r="L144" i="1"/>
  <c r="L143" i="1"/>
  <c r="E137" i="1"/>
  <c r="E136" i="1"/>
  <c r="E135" i="1"/>
  <c r="E134" i="1"/>
  <c r="N133" i="1"/>
  <c r="M133" i="1"/>
  <c r="L133" i="1"/>
  <c r="K133" i="1"/>
  <c r="F133" i="1"/>
  <c r="E133" i="1" s="1"/>
  <c r="N132" i="1"/>
  <c r="M132" i="1"/>
  <c r="L132" i="1"/>
  <c r="K132" i="1"/>
  <c r="F132" i="1"/>
  <c r="E132" i="1" s="1"/>
  <c r="N131" i="1"/>
  <c r="N144" i="1" s="1"/>
  <c r="N141" i="1" s="1"/>
  <c r="M131" i="1"/>
  <c r="M144" i="1" s="1"/>
  <c r="M141" i="1" s="1"/>
  <c r="L131" i="1"/>
  <c r="K131" i="1"/>
  <c r="K144" i="1" s="1"/>
  <c r="K141" i="1" s="1"/>
  <c r="F131" i="1"/>
  <c r="E131" i="1" s="1"/>
  <c r="N130" i="1"/>
  <c r="M130" i="1"/>
  <c r="L130" i="1"/>
  <c r="K130" i="1"/>
  <c r="F130" i="1"/>
  <c r="F143" i="1" s="1"/>
  <c r="E143" i="1" s="1"/>
  <c r="N129" i="1"/>
  <c r="N128" i="1" s="1"/>
  <c r="M129" i="1"/>
  <c r="L129" i="1"/>
  <c r="L142" i="1" s="1"/>
  <c r="L141" i="1" s="1"/>
  <c r="K129" i="1"/>
  <c r="F129" i="1"/>
  <c r="E129" i="1" s="1"/>
  <c r="M128" i="1"/>
  <c r="L128" i="1"/>
  <c r="K128" i="1"/>
  <c r="E124" i="1"/>
  <c r="E123" i="1"/>
  <c r="E122" i="1"/>
  <c r="E121" i="1"/>
  <c r="N120" i="1"/>
  <c r="M120" i="1"/>
  <c r="L120" i="1"/>
  <c r="K120" i="1"/>
  <c r="F120" i="1"/>
  <c r="E120" i="1" s="1"/>
  <c r="N119" i="1"/>
  <c r="M119" i="1"/>
  <c r="L119" i="1"/>
  <c r="K119" i="1"/>
  <c r="F119" i="1"/>
  <c r="E119" i="1" s="1"/>
  <c r="N118" i="1"/>
  <c r="M118" i="1"/>
  <c r="L118" i="1"/>
  <c r="K118" i="1"/>
  <c r="F118" i="1"/>
  <c r="E118" i="1" s="1"/>
  <c r="N117" i="1"/>
  <c r="M117" i="1"/>
  <c r="L117" i="1"/>
  <c r="E117" i="1" s="1"/>
  <c r="K117" i="1"/>
  <c r="F117" i="1"/>
  <c r="N116" i="1"/>
  <c r="N115" i="1" s="1"/>
  <c r="M116" i="1"/>
  <c r="L116" i="1"/>
  <c r="K116" i="1"/>
  <c r="F116" i="1"/>
  <c r="E116" i="1" s="1"/>
  <c r="M115" i="1"/>
  <c r="L115" i="1"/>
  <c r="K115" i="1"/>
  <c r="E74" i="1"/>
  <c r="F73" i="1"/>
  <c r="E73" i="1"/>
  <c r="E72" i="1"/>
  <c r="E71" i="1"/>
  <c r="E70" i="1" s="1"/>
  <c r="M70" i="1"/>
  <c r="L70" i="1"/>
  <c r="K70" i="1"/>
  <c r="F70" i="1"/>
  <c r="N69" i="1"/>
  <c r="M69" i="1"/>
  <c r="L69" i="1"/>
  <c r="K69" i="1"/>
  <c r="F69" i="1"/>
  <c r="E69" i="1" s="1"/>
  <c r="N68" i="1"/>
  <c r="M68" i="1"/>
  <c r="L68" i="1"/>
  <c r="K68" i="1"/>
  <c r="F68" i="1"/>
  <c r="E68" i="1" s="1"/>
  <c r="N67" i="1"/>
  <c r="M67" i="1"/>
  <c r="L67" i="1"/>
  <c r="K67" i="1"/>
  <c r="F67" i="1"/>
  <c r="E67" i="1" s="1"/>
  <c r="N66" i="1"/>
  <c r="N65" i="1" s="1"/>
  <c r="M66" i="1"/>
  <c r="L66" i="1"/>
  <c r="K66" i="1"/>
  <c r="F66" i="1"/>
  <c r="E66" i="1" s="1"/>
  <c r="M65" i="1"/>
  <c r="L65" i="1"/>
  <c r="K65" i="1"/>
  <c r="E61" i="1"/>
  <c r="F60" i="1"/>
  <c r="E60" i="1"/>
  <c r="E59" i="1"/>
  <c r="E58" i="1"/>
  <c r="N57" i="1"/>
  <c r="M57" i="1"/>
  <c r="L57" i="1"/>
  <c r="K57" i="1"/>
  <c r="E57" i="1" s="1"/>
  <c r="F57" i="1"/>
  <c r="L56" i="1"/>
  <c r="K56" i="1"/>
  <c r="E56" i="1" s="1"/>
  <c r="F56" i="1"/>
  <c r="K55" i="1"/>
  <c r="F55" i="1"/>
  <c r="E55" i="1" s="1"/>
  <c r="N54" i="1"/>
  <c r="L54" i="1"/>
  <c r="K54" i="1"/>
  <c r="E54" i="1" s="1"/>
  <c r="F54" i="1"/>
  <c r="N53" i="1"/>
  <c r="L53" i="1"/>
  <c r="L52" i="1" s="1"/>
  <c r="K53" i="1"/>
  <c r="F53" i="1"/>
  <c r="E53" i="1" s="1"/>
  <c r="N52" i="1"/>
  <c r="M52" i="1"/>
  <c r="F52" i="1"/>
  <c r="E40" i="1"/>
  <c r="E39" i="1"/>
  <c r="E38" i="1"/>
  <c r="E37" i="1"/>
  <c r="N36" i="1"/>
  <c r="M36" i="1"/>
  <c r="L36" i="1"/>
  <c r="K36" i="1"/>
  <c r="F36" i="1"/>
  <c r="E36" i="1" s="1"/>
  <c r="E16" i="1"/>
  <c r="E15" i="1"/>
  <c r="E14" i="1"/>
  <c r="E12" i="1" s="1"/>
  <c r="E13" i="1"/>
  <c r="N12" i="1"/>
  <c r="M12" i="1"/>
  <c r="L12" i="1"/>
  <c r="K12" i="1"/>
  <c r="F12" i="1"/>
  <c r="N11" i="1"/>
  <c r="M11" i="1"/>
  <c r="L11" i="1"/>
  <c r="K11" i="1"/>
  <c r="F11" i="1"/>
  <c r="E11" i="1" s="1"/>
  <c r="N10" i="1"/>
  <c r="M10" i="1"/>
  <c r="L10" i="1"/>
  <c r="K10" i="1"/>
  <c r="F10" i="1"/>
  <c r="E10" i="1" s="1"/>
  <c r="N9" i="1"/>
  <c r="N7" i="1" s="1"/>
  <c r="M9" i="1"/>
  <c r="L9" i="1"/>
  <c r="E9" i="1" s="1"/>
  <c r="K9" i="1"/>
  <c r="N8" i="1"/>
  <c r="M8" i="1"/>
  <c r="M7" i="1" s="1"/>
  <c r="L8" i="1"/>
  <c r="K8" i="1"/>
  <c r="F8" i="1"/>
  <c r="K7" i="1"/>
  <c r="E8" i="1" l="1"/>
  <c r="L7" i="1"/>
  <c r="K52" i="1"/>
  <c r="E52" i="1" s="1"/>
  <c r="E130" i="1"/>
  <c r="F142" i="1"/>
  <c r="E142" i="1" s="1"/>
  <c r="F65" i="1"/>
  <c r="E65" i="1" s="1"/>
  <c r="F115" i="1"/>
  <c r="E115" i="1" s="1"/>
  <c r="F128" i="1"/>
  <c r="F144" i="1"/>
  <c r="E144" i="1" s="1"/>
  <c r="F7" i="1"/>
  <c r="E7" i="1" s="1"/>
  <c r="F141" i="1" l="1"/>
  <c r="E141" i="1" s="1"/>
  <c r="E128" i="1"/>
</calcChain>
</file>

<file path=xl/sharedStrings.xml><?xml version="1.0" encoding="utf-8"?>
<sst xmlns="http://schemas.openxmlformats.org/spreadsheetml/2006/main" count="403" uniqueCount="87">
  <si>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</si>
  <si>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</si>
  <si>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</si>
  <si>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</si>
  <si>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</si>
  <si>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</si>
  <si>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</si>
  <si>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</si>
  <si>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</si>
  <si>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</si>
  <si>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</si>
  <si>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</si>
  <si>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2026-2030</t>
  </si>
  <si>
    <t>Итого:</t>
  </si>
  <si>
    <t>Отдел информационных ресурсов Административного  управления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</si>
  <si>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</si>
  <si>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</si>
  <si>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</si>
  <si>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</si>
  <si>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</si>
  <si>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Результат 1.  Многоквартирные дома  обеспечены широкополосным доступом в сеть Интернет (единица)  </t>
  </si>
  <si>
    <t>х</t>
  </si>
  <si>
    <t>Всего</t>
  </si>
  <si>
    <t>Итого         2026 год</t>
  </si>
  <si>
    <t xml:space="preserve">В том числе по кварталам: </t>
  </si>
  <si>
    <t xml:space="preserve">2030 год </t>
  </si>
  <si>
    <t>1 квартал</t>
  </si>
  <si>
    <t>1 полугодие</t>
  </si>
  <si>
    <t>9 месяцев</t>
  </si>
  <si>
    <t>12 месяцев</t>
  </si>
  <si>
    <t>1.2</t>
  </si>
  <si>
    <t>Результат 1. ОМСУ обеспечены широкополосным доступом в сеть Интернет, телефонной связью, иными услугами электросвязи (единица)</t>
  </si>
  <si>
    <t>1.3</t>
  </si>
  <si>
    <t>Результат 1. ОМСУ подключены к ЕИМТС Правительства Московской области (единица)</t>
  </si>
  <si>
    <t>1.4</t>
  </si>
  <si>
    <t>Результат 1. ОМСУ обеспечены оборудованием, а также его техническим сопровождением (единица)</t>
  </si>
  <si>
    <t>1.5</t>
  </si>
  <si>
    <t>Результат 1. 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 (единица)</t>
  </si>
  <si>
    <t>2</t>
  </si>
  <si>
    <t>2.1</t>
  </si>
  <si>
    <t>Мероприятие 02.01. 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средств автоматизации деятельности по защите информации, 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</si>
  <si>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Результат 1. 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</si>
  <si>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 xml:space="preserve">2029 год </t>
  </si>
  <si>
    <t>-</t>
  </si>
  <si>
    <t>3</t>
  </si>
  <si>
    <t>3.1</t>
  </si>
  <si>
    <t>Результат 1. ОМСУ обеспечены программными продуктами согласно заявленной потребности (единица)</t>
  </si>
  <si>
    <t>3.2</t>
  </si>
  <si>
    <t>Результат 1. 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(единица)</t>
  </si>
  <si>
    <t>3.3</t>
  </si>
  <si>
    <t>Финансовое управление Администрации городского округа Жуковский</t>
  </si>
  <si>
    <t>Результат 1. Обеспечено функционирование муниципальных информационных систем обеспечения деятельности ОМСУ (единица)</t>
  </si>
  <si>
    <t>3.4</t>
  </si>
  <si>
    <t>Результат 1. Обеспечено предоставление муниципальных сервисов с использованием национального мессенджера (единица)</t>
  </si>
  <si>
    <t>4</t>
  </si>
  <si>
    <t>4.1</t>
  </si>
  <si>
    <t>Результат 1. Муниципальные учреждения культуры обеспечены доступом в информационно-телекоммуникационную сеть Интернет (единица)</t>
  </si>
  <si>
    <r>
      <rPr>
        <b/>
        <sz val="10"/>
        <rFont val="Times New Roman"/>
        <family val="1"/>
        <charset val="204"/>
      </rPr>
      <t>Основное мероприятие 05</t>
    </r>
    <r>
      <rPr>
        <sz val="10"/>
        <rFont val="Times New Roman"/>
        <family val="1"/>
        <charset val="204"/>
      </rPr>
      <t>. Цифровая образовательная среда</t>
    </r>
  </si>
  <si>
    <t>Управление образования Администрации городского округа Жуковский</t>
  </si>
  <si>
    <t>5.1.</t>
  </si>
  <si>
    <r>
      <rPr>
        <b/>
        <sz val="10"/>
        <rFont val="Times New Roman"/>
        <family val="1"/>
        <charset val="204"/>
      </rPr>
      <t>Мероприятие 05.01.</t>
    </r>
    <r>
      <rPr>
        <sz val="10"/>
        <rFont val="Times New Roman"/>
        <family val="1"/>
        <charset val="204"/>
      </rPr>
      <t xml:space="preserve"> Обновление и техническое обслуживание (ремонт) средств (программного обеспечения и оборудования) приобретенных для реализации мероприятий в сфере цифровой образовательной среды</t>
    </r>
  </si>
  <si>
    <t>Результат 1. Обеспечено обновление и техническое обслуживание (ремонт) средств (программного обеспечения и оборудования), приобретённых для реализации мероприятий в сфере цифровой образовательной среды (единица)</t>
  </si>
  <si>
    <t>6.</t>
  </si>
  <si>
    <t>Основное мероприятие Ц2. Цифровые платформы в отраслях социальной сферы</t>
  </si>
  <si>
    <t>6.1.</t>
  </si>
  <si>
    <r>
      <rPr>
        <b/>
        <sz val="10"/>
        <rFont val="Times New Roman"/>
        <family val="1"/>
        <charset val="204"/>
      </rPr>
      <t>Мероприятие Ц2.01.</t>
    </r>
    <r>
      <rPr>
        <sz val="10"/>
        <rFont val="Times New Roman"/>
        <family val="1"/>
        <charset val="204"/>
      </rPr>
      <t xml:space="preserve">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  </r>
  </si>
  <si>
    <t>Результат 1. Образовательные организации обеспечены планшетными компьютерами для работы учителей с электронными журналами и электронным образовательным контентом, единица</t>
  </si>
  <si>
    <t>7.</t>
  </si>
  <si>
    <t>Итого по подпрограмме</t>
  </si>
  <si>
    <t>» .</t>
  </si>
  <si>
    <t>__________________</t>
  </si>
  <si>
    <r>
      <t xml:space="preserve">                    «</t>
    </r>
    <r>
      <rPr>
        <b/>
        <sz val="12"/>
        <rFont val="Times New Roman"/>
        <family val="1"/>
        <charset val="204"/>
      </rPr>
      <t xml:space="preserve">7.  Перечень мероприятий подпрограммы II «Развитие информационной и технологической инфраструктуры экосистемы цифровой экономики
муниципального образования Московской области» </t>
    </r>
  </si>
  <si>
    <r>
      <rPr>
        <b/>
        <sz val="10"/>
        <rFont val="Times New Roman"/>
        <family val="1"/>
        <charset val="204"/>
      </rPr>
      <t xml:space="preserve">Основное мероприятие 01. </t>
    </r>
    <r>
      <rPr>
        <sz val="10"/>
        <rFont val="Times New Roman"/>
        <family val="1"/>
        <charset val="204"/>
      </rPr>
      <t>Информационная инфраструктура</t>
    </r>
  </si>
  <si>
    <r>
      <rPr>
        <b/>
        <sz val="10"/>
        <rFont val="Times New Roman"/>
        <family val="1"/>
        <charset val="204"/>
      </rPr>
      <t xml:space="preserve">Мероприятие 01.01. </t>
    </r>
    <r>
      <rPr>
        <sz val="10"/>
        <rFont val="Times New Roman"/>
        <family val="1"/>
        <charset val="204"/>
      </rPr>
      <t xml:space="preserve">Обеспечение доступности для населения муниципального образования Московской области современных услуг широкополосного доступа в сеть Интернет
</t>
    </r>
  </si>
  <si>
    <r>
      <rPr>
        <b/>
        <sz val="10"/>
        <rFont val="Times New Roman"/>
        <family val="1"/>
        <charset val="204"/>
      </rPr>
      <t xml:space="preserve">Мероприятие 01.02. </t>
    </r>
    <r>
      <rPr>
        <sz val="10"/>
        <rFont val="Times New Roman"/>
        <family val="1"/>
        <charset val="204"/>
      </rPr>
      <t xml:space="preserve">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 </t>
    </r>
  </si>
  <si>
    <r>
      <rPr>
        <b/>
        <sz val="10"/>
        <rFont val="Times New Roman"/>
        <family val="1"/>
        <charset val="204"/>
      </rPr>
      <t xml:space="preserve">Мероприятие 01.03. </t>
    </r>
    <r>
      <rPr>
        <sz val="10"/>
        <rFont val="Times New Roman"/>
        <family val="1"/>
        <charset val="204"/>
      </rPr>
      <t>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 обеспечения совместной работы в ней</t>
    </r>
  </si>
  <si>
    <r>
      <rPr>
        <b/>
        <sz val="10"/>
        <rFont val="Times New Roman"/>
        <family val="1"/>
        <charset val="204"/>
      </rPr>
      <t xml:space="preserve">Мероприятие 01.04. </t>
    </r>
    <r>
      <rPr>
        <sz val="10"/>
        <rFont val="Times New Roman"/>
        <family val="1"/>
        <charset val="204"/>
      </rPr>
      <t>Обеспечение оборудованием и поддержание его работоспособности</t>
    </r>
  </si>
  <si>
    <r>
      <rPr>
        <b/>
        <sz val="10"/>
        <rFont val="Times New Roman"/>
        <family val="1"/>
        <charset val="204"/>
      </rPr>
      <t xml:space="preserve">Мероприятие 01.05. </t>
    </r>
    <r>
      <rPr>
        <sz val="10"/>
        <rFont val="Times New Roman"/>
        <family val="1"/>
        <charset val="204"/>
      </rPr>
  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  </r>
  </si>
  <si>
    <r>
      <rPr>
        <b/>
        <sz val="10"/>
        <rFont val="Times New Roman"/>
        <family val="1"/>
        <charset val="204"/>
      </rPr>
      <t xml:space="preserve">Основное мероприятие 02. </t>
    </r>
    <r>
      <rPr>
        <sz val="10"/>
        <rFont val="Times New Roman"/>
        <family val="1"/>
        <charset val="204"/>
      </rPr>
      <t>Информационная безопасность</t>
    </r>
  </si>
  <si>
    <r>
      <rPr>
        <b/>
        <sz val="10"/>
        <rFont val="Times New Roman"/>
        <family val="1"/>
        <charset val="204"/>
      </rPr>
      <t xml:space="preserve">Основное мероприятие 03. </t>
    </r>
    <r>
      <rPr>
        <sz val="10"/>
        <rFont val="Times New Roman"/>
        <family val="1"/>
        <charset val="204"/>
      </rPr>
      <t>Цифровое государственное управление</t>
    </r>
  </si>
  <si>
    <r>
      <rPr>
        <b/>
        <sz val="10"/>
        <rFont val="Times New Roman"/>
        <family val="1"/>
        <charset val="204"/>
      </rPr>
      <t xml:space="preserve">Мероприятие 03.01. </t>
    </r>
    <r>
      <rPr>
        <sz val="10"/>
        <rFont val="Times New Roman"/>
        <family val="1"/>
        <charset val="204"/>
      </rPr>
      <t>Обеспечение программными продуктами</t>
    </r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</si>
  <si>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  </r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</si>
  <si>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Развитие и сопровождение муниципальных информационных систем обеспечения деятельности ОМСУ муниципального образования Московской области</t>
    </r>
  </si>
  <si>
    <r>
      <t>Мероприятие 03.04.</t>
    </r>
    <r>
      <rPr>
        <sz val="10"/>
        <rFont val="Times New Roman"/>
        <family val="1"/>
        <charset val="204"/>
      </rPr>
      <t xml:space="preserve"> Обеспечение предоставления муниципальных сервисов с использованием национального мессенджера</t>
    </r>
  </si>
  <si>
    <r>
      <rPr>
        <b/>
        <sz val="10"/>
        <rFont val="Times New Roman"/>
        <family val="1"/>
        <charset val="204"/>
      </rPr>
      <t xml:space="preserve">Основное мероприятие 04. </t>
    </r>
    <r>
      <rPr>
        <sz val="10"/>
        <rFont val="Times New Roman"/>
        <family val="1"/>
        <charset val="204"/>
      </rPr>
      <t>Цифровая культура</t>
    </r>
  </si>
  <si>
    <r>
      <rPr>
        <b/>
        <sz val="10"/>
        <rFont val="Times New Roman"/>
        <family val="1"/>
        <charset val="204"/>
      </rPr>
      <t xml:space="preserve">Мероприятие 04.01. </t>
    </r>
    <r>
      <rPr>
        <sz val="10"/>
        <rFont val="Times New Roman"/>
        <family val="1"/>
        <charset val="204"/>
      </rPr>
      <t>Обеспечение муниципальных учреждений культуры доступом в информационно-телекоммуникационную сеть Интернет</t>
    </r>
  </si>
  <si>
    <t>Приложение № 2 к постановлению
Администрации городского округа Жуковский
от 16.02.2026 №169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</si>
</sst>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/>
    <xf numFmtId="0" fontId="7" fillId="0" borderId="1" xfId="0" applyFont="1" applyBorder="1" applyAlignment="1"/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0"/>
  <sheetViews>
    <sheetView tabSelected="1" workbookViewId="0">
      <selection activeCell="J155" sqref="J155"/>
    </sheetView>
  </sheetViews>
  <sheetFormatPr defaultRowHeight="15" x14ac:dyDescent="0.25"/>
  <cols>
    <col min="1" max="1" width="6.85546875" style="31" customWidth="1"/>
    <col min="2" max="2" width="35.5703125" style="31" customWidth="1"/>
    <col min="3" max="3" width="13.28515625" style="31" customWidth="1"/>
    <col min="4" max="4" width="20.85546875" style="31" customWidth="1"/>
    <col min="5" max="5" width="12.5703125" style="31" customWidth="1"/>
    <col min="6" max="6" width="9.140625" style="28"/>
    <col min="7" max="7" width="8" style="28" customWidth="1"/>
    <col min="8" max="8" width="9.140625" style="28"/>
    <col min="9" max="10" width="8" style="28" customWidth="1"/>
    <col min="11" max="11" width="10.85546875" style="28" bestFit="1" customWidth="1"/>
    <col min="12" max="12" width="10.85546875" style="31" bestFit="1" customWidth="1"/>
    <col min="13" max="14" width="12.5703125" style="28" customWidth="1"/>
    <col min="15" max="15" width="21.28515625" style="31" customWidth="1"/>
    <col min="16" max="16384" width="9.140625" style="31"/>
  </cols>
  <sheetData>
    <row r="1" spans="1:15" ht="72" customHeight="1" x14ac:dyDescent="0.25">
      <c r="N1" s="73" t="s">
        <v>86</v>
      </c>
      <c r="O1" s="74"/>
    </row>
    <row r="2" spans="1:15" ht="45.75" customHeight="1" x14ac:dyDescent="0.25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30"/>
      <c r="L2" s="30"/>
      <c r="M2" s="30"/>
      <c r="N2" s="30"/>
      <c r="O2" s="30"/>
    </row>
    <row r="3" spans="1:15" ht="15.7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  <c r="N3" s="33"/>
      <c r="O3" s="33"/>
    </row>
    <row r="4" spans="1:15" ht="15" customHeight="1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1"/>
      <c r="H4" s="1"/>
      <c r="I4" s="1"/>
      <c r="J4" s="1"/>
      <c r="K4" s="1"/>
      <c r="L4" s="1"/>
      <c r="M4" s="14"/>
      <c r="N4" s="14"/>
      <c r="O4" s="20" t="s">
        <v>6</v>
      </c>
    </row>
    <row r="5" spans="1:15" ht="28.5" customHeight="1" x14ac:dyDescent="0.25">
      <c r="A5" s="20"/>
      <c r="B5" s="1"/>
      <c r="C5" s="1"/>
      <c r="D5" s="1"/>
      <c r="E5" s="1"/>
      <c r="F5" s="2" t="s">
        <v>7</v>
      </c>
      <c r="G5" s="3"/>
      <c r="H5" s="3"/>
      <c r="I5" s="3"/>
      <c r="J5" s="3"/>
      <c r="K5" s="14" t="s">
        <v>8</v>
      </c>
      <c r="L5" s="34" t="s">
        <v>9</v>
      </c>
      <c r="M5" s="4" t="s">
        <v>10</v>
      </c>
      <c r="N5" s="4" t="s">
        <v>11</v>
      </c>
      <c r="O5" s="20"/>
    </row>
    <row r="6" spans="1:15" x14ac:dyDescent="0.25">
      <c r="A6" s="35">
        <v>1</v>
      </c>
      <c r="B6" s="34">
        <v>2</v>
      </c>
      <c r="C6" s="34">
        <v>3</v>
      </c>
      <c r="D6" s="34">
        <v>4</v>
      </c>
      <c r="E6" s="34">
        <v>5</v>
      </c>
      <c r="F6" s="5">
        <v>6</v>
      </c>
      <c r="G6" s="5"/>
      <c r="H6" s="5"/>
      <c r="I6" s="5"/>
      <c r="J6" s="5"/>
      <c r="K6" s="14">
        <v>7</v>
      </c>
      <c r="L6" s="34">
        <v>8</v>
      </c>
      <c r="M6" s="14">
        <v>9</v>
      </c>
      <c r="N6" s="14">
        <v>10</v>
      </c>
      <c r="O6" s="34">
        <v>11</v>
      </c>
    </row>
    <row r="7" spans="1:15" ht="15" customHeight="1" x14ac:dyDescent="0.25">
      <c r="A7" s="36">
        <v>1</v>
      </c>
      <c r="B7" s="37" t="s">
        <v>72</v>
      </c>
      <c r="C7" s="23" t="s">
        <v>12</v>
      </c>
      <c r="D7" s="38" t="s">
        <v>13</v>
      </c>
      <c r="E7" s="39">
        <f>F7+K7+L7+M7+N7</f>
        <v>12600</v>
      </c>
      <c r="F7" s="6">
        <f>F8+F9+F10+F11</f>
        <v>2600</v>
      </c>
      <c r="G7" s="7"/>
      <c r="H7" s="7"/>
      <c r="I7" s="7"/>
      <c r="J7" s="7"/>
      <c r="K7" s="40">
        <f>K8+K9+K10+K11</f>
        <v>2500</v>
      </c>
      <c r="L7" s="40">
        <f>L8+L9+L10+L11</f>
        <v>2500</v>
      </c>
      <c r="M7" s="41">
        <f>M8+M9+M10+M11</f>
        <v>2500</v>
      </c>
      <c r="N7" s="41">
        <f>N8+N9+N10+N11</f>
        <v>2500</v>
      </c>
      <c r="O7" s="23" t="s">
        <v>14</v>
      </c>
    </row>
    <row r="8" spans="1:15" ht="34.5" customHeight="1" x14ac:dyDescent="0.25">
      <c r="A8" s="1"/>
      <c r="B8" s="1"/>
      <c r="C8" s="1"/>
      <c r="D8" s="42" t="s">
        <v>15</v>
      </c>
      <c r="E8" s="39">
        <f>F8+K8+L8+M8+N8</f>
        <v>0</v>
      </c>
      <c r="F8" s="8">
        <f>F13+F21+F29+F37+F45</f>
        <v>0</v>
      </c>
      <c r="G8" s="9"/>
      <c r="H8" s="9"/>
      <c r="I8" s="9"/>
      <c r="J8" s="9"/>
      <c r="K8" s="43">
        <f t="shared" ref="K8:N11" si="0">K13+K21+K29+K37+K45</f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23"/>
    </row>
    <row r="9" spans="1:15" ht="30.75" customHeight="1" x14ac:dyDescent="0.25">
      <c r="A9" s="1"/>
      <c r="B9" s="1"/>
      <c r="C9" s="1"/>
      <c r="D9" s="42" t="s">
        <v>16</v>
      </c>
      <c r="E9" s="39">
        <f>F9+K9+L9+M9+N9</f>
        <v>0</v>
      </c>
      <c r="F9" s="8"/>
      <c r="G9" s="9"/>
      <c r="H9" s="9"/>
      <c r="I9" s="9"/>
      <c r="J9" s="9"/>
      <c r="K9" s="43">
        <f t="shared" si="0"/>
        <v>0</v>
      </c>
      <c r="L9" s="43">
        <f t="shared" si="0"/>
        <v>0</v>
      </c>
      <c r="M9" s="43">
        <f t="shared" si="0"/>
        <v>0</v>
      </c>
      <c r="N9" s="43">
        <f t="shared" si="0"/>
        <v>0</v>
      </c>
      <c r="O9" s="23"/>
    </row>
    <row r="10" spans="1:15" ht="40.5" customHeight="1" x14ac:dyDescent="0.25">
      <c r="A10" s="1"/>
      <c r="B10" s="1"/>
      <c r="C10" s="1"/>
      <c r="D10" s="42" t="s">
        <v>17</v>
      </c>
      <c r="E10" s="39">
        <f>K10+F10+L10+M10+N10</f>
        <v>12600</v>
      </c>
      <c r="F10" s="8">
        <f>F15+F23+F31+F39+F47</f>
        <v>2600</v>
      </c>
      <c r="G10" s="9"/>
      <c r="H10" s="9"/>
      <c r="I10" s="9"/>
      <c r="J10" s="9"/>
      <c r="K10" s="43">
        <f t="shared" si="0"/>
        <v>2500</v>
      </c>
      <c r="L10" s="43">
        <f t="shared" si="0"/>
        <v>2500</v>
      </c>
      <c r="M10" s="43">
        <f t="shared" si="0"/>
        <v>2500</v>
      </c>
      <c r="N10" s="43">
        <f t="shared" si="0"/>
        <v>2500</v>
      </c>
      <c r="O10" s="23"/>
    </row>
    <row r="11" spans="1:15" ht="30.75" customHeight="1" x14ac:dyDescent="0.25">
      <c r="A11" s="1"/>
      <c r="B11" s="1"/>
      <c r="C11" s="1"/>
      <c r="D11" s="34" t="s">
        <v>18</v>
      </c>
      <c r="E11" s="39">
        <f>F11+K11+L11+M11+N11</f>
        <v>0</v>
      </c>
      <c r="F11" s="8">
        <f>F16+F24+F32+F40+F48</f>
        <v>0</v>
      </c>
      <c r="G11" s="9"/>
      <c r="H11" s="9"/>
      <c r="I11" s="9"/>
      <c r="J11" s="9"/>
      <c r="K11" s="43">
        <f t="shared" si="0"/>
        <v>0</v>
      </c>
      <c r="L11" s="43">
        <f t="shared" si="0"/>
        <v>0</v>
      </c>
      <c r="M11" s="43">
        <f t="shared" si="0"/>
        <v>0</v>
      </c>
      <c r="N11" s="43">
        <f t="shared" si="0"/>
        <v>0</v>
      </c>
      <c r="O11" s="23"/>
    </row>
    <row r="12" spans="1:15" ht="21" customHeight="1" x14ac:dyDescent="0.25">
      <c r="A12" s="36" t="s">
        <v>19</v>
      </c>
      <c r="B12" s="44" t="s">
        <v>73</v>
      </c>
      <c r="C12" s="23" t="s">
        <v>12</v>
      </c>
      <c r="D12" s="38" t="s">
        <v>13</v>
      </c>
      <c r="E12" s="39">
        <f>E13+E14+E15+E16</f>
        <v>500</v>
      </c>
      <c r="F12" s="6">
        <f>F13+F14+F15+F16</f>
        <v>100</v>
      </c>
      <c r="G12" s="7"/>
      <c r="H12" s="7"/>
      <c r="I12" s="7"/>
      <c r="J12" s="7"/>
      <c r="K12" s="41">
        <f>K13+K14+K15+K16</f>
        <v>100</v>
      </c>
      <c r="L12" s="39">
        <f t="shared" ref="L12" si="1">L13+L14+L15+L16</f>
        <v>100</v>
      </c>
      <c r="M12" s="41">
        <f>M13+M14+M15</f>
        <v>100</v>
      </c>
      <c r="N12" s="41">
        <f>N13+N14+N15</f>
        <v>100</v>
      </c>
      <c r="O12" s="23" t="s">
        <v>14</v>
      </c>
    </row>
    <row r="13" spans="1:15" ht="30.75" customHeight="1" x14ac:dyDescent="0.25">
      <c r="A13" s="10"/>
      <c r="B13" s="1"/>
      <c r="C13" s="1"/>
      <c r="D13" s="42" t="s">
        <v>15</v>
      </c>
      <c r="E13" s="39">
        <f>F13+K13+L13+M13+N13</f>
        <v>0</v>
      </c>
      <c r="F13" s="8">
        <v>0</v>
      </c>
      <c r="G13" s="8"/>
      <c r="H13" s="8"/>
      <c r="I13" s="8"/>
      <c r="J13" s="8"/>
      <c r="K13" s="43">
        <v>0</v>
      </c>
      <c r="L13" s="45">
        <v>0</v>
      </c>
      <c r="M13" s="43">
        <v>0</v>
      </c>
      <c r="N13" s="43">
        <v>0</v>
      </c>
      <c r="O13" s="23"/>
    </row>
    <row r="14" spans="1:15" ht="28.5" customHeight="1" x14ac:dyDescent="0.25">
      <c r="A14" s="10"/>
      <c r="B14" s="1"/>
      <c r="C14" s="1"/>
      <c r="D14" s="42" t="s">
        <v>16</v>
      </c>
      <c r="E14" s="39">
        <f>F14+K14+L14+M14+N14</f>
        <v>0</v>
      </c>
      <c r="F14" s="8">
        <v>0</v>
      </c>
      <c r="G14" s="8"/>
      <c r="H14" s="8"/>
      <c r="I14" s="8"/>
      <c r="J14" s="8"/>
      <c r="K14" s="43">
        <v>0</v>
      </c>
      <c r="L14" s="45">
        <v>0</v>
      </c>
      <c r="M14" s="43">
        <v>0</v>
      </c>
      <c r="N14" s="43">
        <v>0</v>
      </c>
      <c r="O14" s="23"/>
    </row>
    <row r="15" spans="1:15" ht="42.75" customHeight="1" x14ac:dyDescent="0.25">
      <c r="A15" s="10"/>
      <c r="B15" s="1"/>
      <c r="C15" s="1"/>
      <c r="D15" s="42" t="s">
        <v>17</v>
      </c>
      <c r="E15" s="39">
        <f>F15+K15+L15+M15+N15</f>
        <v>500</v>
      </c>
      <c r="F15" s="46">
        <v>100</v>
      </c>
      <c r="G15" s="47"/>
      <c r="H15" s="47"/>
      <c r="I15" s="47"/>
      <c r="J15" s="47"/>
      <c r="K15" s="43">
        <v>100</v>
      </c>
      <c r="L15" s="45">
        <v>100</v>
      </c>
      <c r="M15" s="43">
        <v>100</v>
      </c>
      <c r="N15" s="43">
        <v>100</v>
      </c>
      <c r="O15" s="23"/>
    </row>
    <row r="16" spans="1:15" ht="19.5" customHeight="1" x14ac:dyDescent="0.25">
      <c r="A16" s="10"/>
      <c r="B16" s="1"/>
      <c r="C16" s="1"/>
      <c r="D16" s="42" t="s">
        <v>18</v>
      </c>
      <c r="E16" s="39">
        <f>F16+K16+L16+M16+N16</f>
        <v>0</v>
      </c>
      <c r="F16" s="8">
        <v>0</v>
      </c>
      <c r="G16" s="8"/>
      <c r="H16" s="8"/>
      <c r="I16" s="8"/>
      <c r="J16" s="8"/>
      <c r="K16" s="43">
        <v>0</v>
      </c>
      <c r="L16" s="45">
        <v>0</v>
      </c>
      <c r="M16" s="43">
        <v>0</v>
      </c>
      <c r="N16" s="43">
        <v>0</v>
      </c>
      <c r="O16" s="23"/>
    </row>
    <row r="17" spans="1:15" ht="19.5" customHeight="1" x14ac:dyDescent="0.25">
      <c r="A17" s="10"/>
      <c r="B17" s="11" t="s">
        <v>20</v>
      </c>
      <c r="C17" s="20" t="s">
        <v>21</v>
      </c>
      <c r="D17" s="20" t="s">
        <v>21</v>
      </c>
      <c r="E17" s="20" t="s">
        <v>22</v>
      </c>
      <c r="F17" s="2" t="s">
        <v>23</v>
      </c>
      <c r="G17" s="12" t="s">
        <v>24</v>
      </c>
      <c r="H17" s="13"/>
      <c r="I17" s="13"/>
      <c r="J17" s="13"/>
      <c r="K17" s="20" t="s">
        <v>8</v>
      </c>
      <c r="L17" s="20" t="s">
        <v>9</v>
      </c>
      <c r="M17" s="5" t="s">
        <v>10</v>
      </c>
      <c r="N17" s="5" t="s">
        <v>25</v>
      </c>
      <c r="O17" s="20"/>
    </row>
    <row r="18" spans="1:15" ht="28.5" customHeight="1" x14ac:dyDescent="0.25">
      <c r="A18" s="10"/>
      <c r="B18" s="48"/>
      <c r="C18" s="49"/>
      <c r="D18" s="49"/>
      <c r="E18" s="1"/>
      <c r="F18" s="13"/>
      <c r="G18" s="14" t="s">
        <v>26</v>
      </c>
      <c r="H18" s="15" t="s">
        <v>27</v>
      </c>
      <c r="I18" s="15" t="s">
        <v>28</v>
      </c>
      <c r="J18" s="15" t="s">
        <v>29</v>
      </c>
      <c r="K18" s="20"/>
      <c r="L18" s="20"/>
      <c r="M18" s="5"/>
      <c r="N18" s="5"/>
      <c r="O18" s="49"/>
    </row>
    <row r="19" spans="1:15" ht="29.25" customHeight="1" x14ac:dyDescent="0.25">
      <c r="A19" s="50"/>
      <c r="B19" s="48"/>
      <c r="C19" s="49"/>
      <c r="D19" s="49"/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49"/>
    </row>
    <row r="20" spans="1:15" ht="15" customHeight="1" x14ac:dyDescent="0.25">
      <c r="A20" s="36" t="s">
        <v>30</v>
      </c>
      <c r="B20" s="37" t="s">
        <v>74</v>
      </c>
      <c r="C20" s="23" t="s">
        <v>12</v>
      </c>
      <c r="D20" s="38" t="s">
        <v>13</v>
      </c>
      <c r="E20" s="39">
        <v>0</v>
      </c>
      <c r="F20" s="6">
        <v>0</v>
      </c>
      <c r="G20" s="6"/>
      <c r="H20" s="6"/>
      <c r="I20" s="6"/>
      <c r="J20" s="6"/>
      <c r="K20" s="41">
        <v>0</v>
      </c>
      <c r="L20" s="41">
        <v>0</v>
      </c>
      <c r="M20" s="41">
        <v>0</v>
      </c>
      <c r="N20" s="41">
        <v>0</v>
      </c>
      <c r="O20" s="23" t="s">
        <v>14</v>
      </c>
    </row>
    <row r="21" spans="1:15" ht="31.5" customHeight="1" x14ac:dyDescent="0.25">
      <c r="A21" s="51"/>
      <c r="B21" s="1"/>
      <c r="C21" s="1"/>
      <c r="D21" s="42" t="s">
        <v>15</v>
      </c>
      <c r="E21" s="39">
        <v>0</v>
      </c>
      <c r="F21" s="8">
        <v>0</v>
      </c>
      <c r="G21" s="8"/>
      <c r="H21" s="8"/>
      <c r="I21" s="8"/>
      <c r="J21" s="8"/>
      <c r="K21" s="43">
        <v>0</v>
      </c>
      <c r="L21" s="43">
        <v>0</v>
      </c>
      <c r="M21" s="43">
        <v>0</v>
      </c>
      <c r="N21" s="43">
        <v>0</v>
      </c>
      <c r="O21" s="23"/>
    </row>
    <row r="22" spans="1:15" ht="29.25" customHeight="1" x14ac:dyDescent="0.25">
      <c r="A22" s="51"/>
      <c r="B22" s="1"/>
      <c r="C22" s="1"/>
      <c r="D22" s="42" t="s">
        <v>16</v>
      </c>
      <c r="E22" s="39">
        <v>0</v>
      </c>
      <c r="F22" s="8">
        <v>0</v>
      </c>
      <c r="G22" s="8"/>
      <c r="H22" s="8"/>
      <c r="I22" s="8"/>
      <c r="J22" s="8"/>
      <c r="K22" s="43">
        <v>0</v>
      </c>
      <c r="L22" s="43">
        <v>0</v>
      </c>
      <c r="M22" s="43">
        <v>0</v>
      </c>
      <c r="N22" s="43">
        <v>0</v>
      </c>
      <c r="O22" s="23"/>
    </row>
    <row r="23" spans="1:15" ht="41.25" customHeight="1" x14ac:dyDescent="0.25">
      <c r="A23" s="51"/>
      <c r="B23" s="1"/>
      <c r="C23" s="1"/>
      <c r="D23" s="42" t="s">
        <v>17</v>
      </c>
      <c r="E23" s="39">
        <v>0</v>
      </c>
      <c r="F23" s="8">
        <v>0</v>
      </c>
      <c r="G23" s="8"/>
      <c r="H23" s="8"/>
      <c r="I23" s="8"/>
      <c r="J23" s="8"/>
      <c r="K23" s="43">
        <v>0</v>
      </c>
      <c r="L23" s="43">
        <v>0</v>
      </c>
      <c r="M23" s="43">
        <v>0</v>
      </c>
      <c r="N23" s="43">
        <v>0</v>
      </c>
      <c r="O23" s="23"/>
    </row>
    <row r="24" spans="1:15" ht="30" customHeight="1" x14ac:dyDescent="0.25">
      <c r="A24" s="51"/>
      <c r="B24" s="1"/>
      <c r="C24" s="1"/>
      <c r="D24" s="42" t="s">
        <v>18</v>
      </c>
      <c r="E24" s="39">
        <v>0</v>
      </c>
      <c r="F24" s="8">
        <v>0</v>
      </c>
      <c r="G24" s="8"/>
      <c r="H24" s="8"/>
      <c r="I24" s="8"/>
      <c r="J24" s="8"/>
      <c r="K24" s="43">
        <v>0</v>
      </c>
      <c r="L24" s="43">
        <v>0</v>
      </c>
      <c r="M24" s="43">
        <v>0</v>
      </c>
      <c r="N24" s="43">
        <v>0</v>
      </c>
      <c r="O24" s="23"/>
    </row>
    <row r="25" spans="1:15" ht="72" customHeight="1" x14ac:dyDescent="0.25">
      <c r="A25" s="52"/>
      <c r="B25" s="11" t="s">
        <v>31</v>
      </c>
      <c r="C25" s="20" t="s">
        <v>21</v>
      </c>
      <c r="D25" s="20" t="s">
        <v>21</v>
      </c>
      <c r="E25" s="53" t="s">
        <v>22</v>
      </c>
      <c r="F25" s="2" t="s">
        <v>23</v>
      </c>
      <c r="G25" s="12" t="s">
        <v>24</v>
      </c>
      <c r="H25" s="13"/>
      <c r="I25" s="13"/>
      <c r="J25" s="13"/>
      <c r="K25" s="2" t="s">
        <v>8</v>
      </c>
      <c r="L25" s="20" t="s">
        <v>9</v>
      </c>
      <c r="M25" s="2" t="s">
        <v>10</v>
      </c>
      <c r="N25" s="2" t="s">
        <v>25</v>
      </c>
      <c r="O25" s="20" t="s">
        <v>21</v>
      </c>
    </row>
    <row r="26" spans="1:15" ht="48.75" customHeight="1" x14ac:dyDescent="0.25">
      <c r="A26" s="52"/>
      <c r="B26" s="48"/>
      <c r="C26" s="49"/>
      <c r="D26" s="49"/>
      <c r="E26" s="54"/>
      <c r="F26" s="13"/>
      <c r="G26" s="14" t="s">
        <v>26</v>
      </c>
      <c r="H26" s="15" t="s">
        <v>27</v>
      </c>
      <c r="I26" s="15" t="s">
        <v>28</v>
      </c>
      <c r="J26" s="15" t="s">
        <v>29</v>
      </c>
      <c r="K26" s="2"/>
      <c r="L26" s="20"/>
      <c r="M26" s="2"/>
      <c r="N26" s="2"/>
      <c r="O26" s="49"/>
    </row>
    <row r="27" spans="1:15" ht="33" customHeight="1" x14ac:dyDescent="0.25">
      <c r="A27" s="52"/>
      <c r="B27" s="48"/>
      <c r="C27" s="49"/>
      <c r="D27" s="49"/>
      <c r="E27" s="55">
        <v>1</v>
      </c>
      <c r="F27" s="55">
        <v>1</v>
      </c>
      <c r="G27" s="55">
        <v>1</v>
      </c>
      <c r="H27" s="55">
        <v>1</v>
      </c>
      <c r="I27" s="55">
        <v>1</v>
      </c>
      <c r="J27" s="55">
        <v>1</v>
      </c>
      <c r="K27" s="55">
        <v>1</v>
      </c>
      <c r="L27" s="55">
        <v>1</v>
      </c>
      <c r="M27" s="55">
        <v>1</v>
      </c>
      <c r="N27" s="55">
        <v>1</v>
      </c>
      <c r="O27" s="49"/>
    </row>
    <row r="28" spans="1:15" ht="23.25" customHeight="1" x14ac:dyDescent="0.25">
      <c r="A28" s="36" t="s">
        <v>32</v>
      </c>
      <c r="B28" s="44" t="s">
        <v>75</v>
      </c>
      <c r="C28" s="23" t="s">
        <v>12</v>
      </c>
      <c r="D28" s="38" t="s">
        <v>13</v>
      </c>
      <c r="E28" s="56">
        <v>0</v>
      </c>
      <c r="F28" s="6">
        <v>0</v>
      </c>
      <c r="G28" s="7"/>
      <c r="H28" s="7"/>
      <c r="I28" s="7"/>
      <c r="J28" s="7"/>
      <c r="K28" s="41">
        <v>0</v>
      </c>
      <c r="L28" s="41">
        <v>0</v>
      </c>
      <c r="M28" s="41">
        <v>0</v>
      </c>
      <c r="N28" s="41">
        <v>0</v>
      </c>
      <c r="O28" s="23" t="s">
        <v>14</v>
      </c>
    </row>
    <row r="29" spans="1:15" ht="31.5" customHeight="1" x14ac:dyDescent="0.25">
      <c r="A29" s="10"/>
      <c r="B29" s="1"/>
      <c r="C29" s="1"/>
      <c r="D29" s="42" t="s">
        <v>15</v>
      </c>
      <c r="E29" s="56">
        <v>0</v>
      </c>
      <c r="F29" s="8">
        <v>0</v>
      </c>
      <c r="G29" s="8"/>
      <c r="H29" s="8"/>
      <c r="I29" s="8"/>
      <c r="J29" s="8"/>
      <c r="K29" s="43">
        <v>0</v>
      </c>
      <c r="L29" s="43">
        <v>0</v>
      </c>
      <c r="M29" s="43">
        <v>0</v>
      </c>
      <c r="N29" s="43">
        <v>0</v>
      </c>
      <c r="O29" s="23"/>
    </row>
    <row r="30" spans="1:15" ht="30.75" customHeight="1" x14ac:dyDescent="0.25">
      <c r="A30" s="10"/>
      <c r="B30" s="1"/>
      <c r="C30" s="1"/>
      <c r="D30" s="42" t="s">
        <v>16</v>
      </c>
      <c r="E30" s="56">
        <v>0</v>
      </c>
      <c r="F30" s="8">
        <v>0</v>
      </c>
      <c r="G30" s="8"/>
      <c r="H30" s="8"/>
      <c r="I30" s="8"/>
      <c r="J30" s="8"/>
      <c r="K30" s="43">
        <v>0</v>
      </c>
      <c r="L30" s="43">
        <v>0</v>
      </c>
      <c r="M30" s="43">
        <v>0</v>
      </c>
      <c r="N30" s="43">
        <v>0</v>
      </c>
      <c r="O30" s="23"/>
    </row>
    <row r="31" spans="1:15" ht="39" customHeight="1" x14ac:dyDescent="0.25">
      <c r="A31" s="10"/>
      <c r="B31" s="1"/>
      <c r="C31" s="1"/>
      <c r="D31" s="42" t="s">
        <v>17</v>
      </c>
      <c r="E31" s="56">
        <v>0</v>
      </c>
      <c r="F31" s="8">
        <v>0</v>
      </c>
      <c r="G31" s="8"/>
      <c r="H31" s="8"/>
      <c r="I31" s="8"/>
      <c r="J31" s="8"/>
      <c r="K31" s="43">
        <v>0</v>
      </c>
      <c r="L31" s="43">
        <v>0</v>
      </c>
      <c r="M31" s="43">
        <v>0</v>
      </c>
      <c r="N31" s="43">
        <v>0</v>
      </c>
      <c r="O31" s="23"/>
    </row>
    <row r="32" spans="1:15" ht="21.75" customHeight="1" x14ac:dyDescent="0.25">
      <c r="A32" s="10"/>
      <c r="B32" s="1"/>
      <c r="C32" s="1"/>
      <c r="D32" s="42" t="s">
        <v>18</v>
      </c>
      <c r="E32" s="56">
        <v>0</v>
      </c>
      <c r="F32" s="8">
        <v>0</v>
      </c>
      <c r="G32" s="8"/>
      <c r="H32" s="8"/>
      <c r="I32" s="8"/>
      <c r="J32" s="8"/>
      <c r="K32" s="43">
        <v>0</v>
      </c>
      <c r="L32" s="43">
        <v>0</v>
      </c>
      <c r="M32" s="43">
        <v>0</v>
      </c>
      <c r="N32" s="43">
        <v>0</v>
      </c>
      <c r="O32" s="23"/>
    </row>
    <row r="33" spans="1:15" ht="21.75" customHeight="1" x14ac:dyDescent="0.25">
      <c r="A33" s="50"/>
      <c r="B33" s="11" t="s">
        <v>33</v>
      </c>
      <c r="C33" s="20" t="s">
        <v>21</v>
      </c>
      <c r="D33" s="20" t="s">
        <v>21</v>
      </c>
      <c r="E33" s="53" t="s">
        <v>22</v>
      </c>
      <c r="F33" s="2" t="s">
        <v>23</v>
      </c>
      <c r="G33" s="12" t="s">
        <v>24</v>
      </c>
      <c r="H33" s="13"/>
      <c r="I33" s="13"/>
      <c r="J33" s="13"/>
      <c r="K33" s="2" t="s">
        <v>8</v>
      </c>
      <c r="L33" s="20" t="s">
        <v>9</v>
      </c>
      <c r="M33" s="2" t="s">
        <v>10</v>
      </c>
      <c r="N33" s="2" t="s">
        <v>25</v>
      </c>
      <c r="O33" s="20" t="s">
        <v>21</v>
      </c>
    </row>
    <row r="34" spans="1:15" ht="31.5" customHeight="1" x14ac:dyDescent="0.25">
      <c r="A34" s="50"/>
      <c r="B34" s="48"/>
      <c r="C34" s="49"/>
      <c r="D34" s="49"/>
      <c r="E34" s="54"/>
      <c r="F34" s="13"/>
      <c r="G34" s="14" t="s">
        <v>26</v>
      </c>
      <c r="H34" s="15" t="s">
        <v>27</v>
      </c>
      <c r="I34" s="15" t="s">
        <v>28</v>
      </c>
      <c r="J34" s="15" t="s">
        <v>29</v>
      </c>
      <c r="K34" s="2"/>
      <c r="L34" s="20"/>
      <c r="M34" s="2"/>
      <c r="N34" s="2"/>
      <c r="O34" s="49"/>
    </row>
    <row r="35" spans="1:15" ht="19.5" customHeight="1" x14ac:dyDescent="0.25">
      <c r="A35" s="50"/>
      <c r="B35" s="48"/>
      <c r="C35" s="49"/>
      <c r="D35" s="49"/>
      <c r="E35" s="34">
        <v>1</v>
      </c>
      <c r="F35" s="34">
        <v>1</v>
      </c>
      <c r="G35" s="34">
        <v>1</v>
      </c>
      <c r="H35" s="34">
        <v>1</v>
      </c>
      <c r="I35" s="34">
        <v>1</v>
      </c>
      <c r="J35" s="34">
        <v>1</v>
      </c>
      <c r="K35" s="34">
        <v>1</v>
      </c>
      <c r="L35" s="34">
        <v>1</v>
      </c>
      <c r="M35" s="34">
        <v>1</v>
      </c>
      <c r="N35" s="34">
        <v>1</v>
      </c>
      <c r="O35" s="49"/>
    </row>
    <row r="36" spans="1:15" ht="21" customHeight="1" x14ac:dyDescent="0.25">
      <c r="A36" s="36" t="s">
        <v>34</v>
      </c>
      <c r="B36" s="44" t="s">
        <v>76</v>
      </c>
      <c r="C36" s="23" t="s">
        <v>12</v>
      </c>
      <c r="D36" s="38" t="s">
        <v>13</v>
      </c>
      <c r="E36" s="39">
        <f>F36+K36+L36+M36+N36</f>
        <v>12100</v>
      </c>
      <c r="F36" s="16">
        <f>F37+F38+F39+F40</f>
        <v>2500</v>
      </c>
      <c r="G36" s="17"/>
      <c r="H36" s="17"/>
      <c r="I36" s="17"/>
      <c r="J36" s="17"/>
      <c r="K36" s="41">
        <f>K37+K38+K39+K40</f>
        <v>2400</v>
      </c>
      <c r="L36" s="41">
        <f>L37+L38+L39+L40</f>
        <v>2400</v>
      </c>
      <c r="M36" s="41">
        <f>M37+M38+M39+M40</f>
        <v>2400</v>
      </c>
      <c r="N36" s="41">
        <f>N37+N38+N39+N40</f>
        <v>2400</v>
      </c>
      <c r="O36" s="23" t="s">
        <v>14</v>
      </c>
    </row>
    <row r="37" spans="1:15" ht="30" customHeight="1" x14ac:dyDescent="0.25">
      <c r="A37" s="10"/>
      <c r="B37" s="1"/>
      <c r="C37" s="1"/>
      <c r="D37" s="42" t="s">
        <v>15</v>
      </c>
      <c r="E37" s="39">
        <f t="shared" ref="E37:E40" si="2">F37+K37+L37+M37+N37</f>
        <v>0</v>
      </c>
      <c r="F37" s="18">
        <v>0</v>
      </c>
      <c r="G37" s="19"/>
      <c r="H37" s="19"/>
      <c r="I37" s="19"/>
      <c r="J37" s="19"/>
      <c r="K37" s="43">
        <v>0</v>
      </c>
      <c r="L37" s="43">
        <v>0</v>
      </c>
      <c r="M37" s="43">
        <v>0</v>
      </c>
      <c r="N37" s="43">
        <v>0</v>
      </c>
      <c r="O37" s="23"/>
    </row>
    <row r="38" spans="1:15" ht="25.5" x14ac:dyDescent="0.25">
      <c r="A38" s="10"/>
      <c r="B38" s="1"/>
      <c r="C38" s="1"/>
      <c r="D38" s="42" t="s">
        <v>16</v>
      </c>
      <c r="E38" s="39">
        <f t="shared" si="2"/>
        <v>0</v>
      </c>
      <c r="F38" s="18">
        <v>0</v>
      </c>
      <c r="G38" s="19"/>
      <c r="H38" s="19"/>
      <c r="I38" s="19"/>
      <c r="J38" s="19"/>
      <c r="K38" s="43">
        <v>0</v>
      </c>
      <c r="L38" s="43">
        <v>0</v>
      </c>
      <c r="M38" s="43">
        <v>0</v>
      </c>
      <c r="N38" s="43">
        <v>0</v>
      </c>
      <c r="O38" s="23"/>
    </row>
    <row r="39" spans="1:15" ht="38.25" x14ac:dyDescent="0.25">
      <c r="A39" s="10"/>
      <c r="B39" s="1"/>
      <c r="C39" s="1"/>
      <c r="D39" s="42" t="s">
        <v>17</v>
      </c>
      <c r="E39" s="39">
        <f t="shared" si="2"/>
        <v>12100</v>
      </c>
      <c r="F39" s="18">
        <v>2500</v>
      </c>
      <c r="G39" s="19"/>
      <c r="H39" s="19"/>
      <c r="I39" s="19"/>
      <c r="J39" s="19"/>
      <c r="K39" s="43">
        <v>2400</v>
      </c>
      <c r="L39" s="43">
        <v>2400</v>
      </c>
      <c r="M39" s="43">
        <v>2400</v>
      </c>
      <c r="N39" s="43">
        <v>2400</v>
      </c>
      <c r="O39" s="23"/>
    </row>
    <row r="40" spans="1:15" x14ac:dyDescent="0.25">
      <c r="A40" s="10"/>
      <c r="B40" s="1"/>
      <c r="C40" s="1"/>
      <c r="D40" s="42" t="s">
        <v>18</v>
      </c>
      <c r="E40" s="39">
        <f t="shared" si="2"/>
        <v>0</v>
      </c>
      <c r="F40" s="18">
        <v>0</v>
      </c>
      <c r="G40" s="19"/>
      <c r="H40" s="19"/>
      <c r="I40" s="19"/>
      <c r="J40" s="19"/>
      <c r="K40" s="43">
        <v>0</v>
      </c>
      <c r="L40" s="43">
        <v>0</v>
      </c>
      <c r="M40" s="43">
        <v>0</v>
      </c>
      <c r="N40" s="43">
        <v>0</v>
      </c>
      <c r="O40" s="23"/>
    </row>
    <row r="41" spans="1:15" ht="15" customHeight="1" x14ac:dyDescent="0.25">
      <c r="A41" s="50"/>
      <c r="B41" s="11" t="s">
        <v>35</v>
      </c>
      <c r="C41" s="20" t="s">
        <v>21</v>
      </c>
      <c r="D41" s="20" t="s">
        <v>21</v>
      </c>
      <c r="E41" s="53" t="s">
        <v>22</v>
      </c>
      <c r="F41" s="2" t="s">
        <v>23</v>
      </c>
      <c r="G41" s="12" t="s">
        <v>24</v>
      </c>
      <c r="H41" s="13"/>
      <c r="I41" s="13"/>
      <c r="J41" s="13"/>
      <c r="K41" s="2" t="s">
        <v>8</v>
      </c>
      <c r="L41" s="20" t="s">
        <v>9</v>
      </c>
      <c r="M41" s="2" t="s">
        <v>10</v>
      </c>
      <c r="N41" s="2" t="s">
        <v>25</v>
      </c>
      <c r="O41" s="20" t="s">
        <v>21</v>
      </c>
    </row>
    <row r="42" spans="1:15" ht="38.25" x14ac:dyDescent="0.25">
      <c r="A42" s="50"/>
      <c r="B42" s="48"/>
      <c r="C42" s="49"/>
      <c r="D42" s="49"/>
      <c r="E42" s="54"/>
      <c r="F42" s="13"/>
      <c r="G42" s="14" t="s">
        <v>26</v>
      </c>
      <c r="H42" s="15" t="s">
        <v>27</v>
      </c>
      <c r="I42" s="15" t="s">
        <v>28</v>
      </c>
      <c r="J42" s="15" t="s">
        <v>29</v>
      </c>
      <c r="K42" s="2"/>
      <c r="L42" s="20"/>
      <c r="M42" s="2"/>
      <c r="N42" s="2"/>
      <c r="O42" s="49"/>
    </row>
    <row r="43" spans="1:15" ht="26.25" customHeight="1" x14ac:dyDescent="0.25">
      <c r="A43" s="50"/>
      <c r="B43" s="48"/>
      <c r="C43" s="49"/>
      <c r="D43" s="49"/>
      <c r="E43" s="34">
        <v>1</v>
      </c>
      <c r="F43" s="34">
        <v>1</v>
      </c>
      <c r="G43" s="34">
        <v>1</v>
      </c>
      <c r="H43" s="34">
        <v>1</v>
      </c>
      <c r="I43" s="34">
        <v>1</v>
      </c>
      <c r="J43" s="34">
        <v>1</v>
      </c>
      <c r="K43" s="34">
        <v>1</v>
      </c>
      <c r="L43" s="34">
        <v>1</v>
      </c>
      <c r="M43" s="34">
        <v>1</v>
      </c>
      <c r="N43" s="34">
        <v>1</v>
      </c>
      <c r="O43" s="49"/>
    </row>
    <row r="44" spans="1:15" ht="21.75" customHeight="1" x14ac:dyDescent="0.25">
      <c r="A44" s="36" t="s">
        <v>36</v>
      </c>
      <c r="B44" s="44" t="s">
        <v>77</v>
      </c>
      <c r="C44" s="23" t="s">
        <v>12</v>
      </c>
      <c r="D44" s="38" t="s">
        <v>13</v>
      </c>
      <c r="E44" s="39">
        <v>0</v>
      </c>
      <c r="F44" s="6">
        <v>0</v>
      </c>
      <c r="G44" s="7"/>
      <c r="H44" s="7"/>
      <c r="I44" s="7"/>
      <c r="J44" s="7"/>
      <c r="K44" s="41">
        <v>0</v>
      </c>
      <c r="L44" s="41">
        <v>0</v>
      </c>
      <c r="M44" s="41">
        <v>0</v>
      </c>
      <c r="N44" s="41">
        <v>0</v>
      </c>
      <c r="O44" s="23" t="s">
        <v>14</v>
      </c>
    </row>
    <row r="45" spans="1:15" ht="31.5" customHeight="1" x14ac:dyDescent="0.25">
      <c r="A45" s="10"/>
      <c r="B45" s="1"/>
      <c r="C45" s="1"/>
      <c r="D45" s="42" t="s">
        <v>15</v>
      </c>
      <c r="E45" s="39">
        <v>0</v>
      </c>
      <c r="F45" s="8">
        <v>0</v>
      </c>
      <c r="G45" s="9"/>
      <c r="H45" s="9"/>
      <c r="I45" s="9"/>
      <c r="J45" s="9"/>
      <c r="K45" s="43">
        <v>0</v>
      </c>
      <c r="L45" s="43">
        <v>0</v>
      </c>
      <c r="M45" s="43">
        <v>0</v>
      </c>
      <c r="N45" s="43">
        <v>0</v>
      </c>
      <c r="O45" s="23"/>
    </row>
    <row r="46" spans="1:15" ht="33" customHeight="1" x14ac:dyDescent="0.25">
      <c r="A46" s="10"/>
      <c r="B46" s="1"/>
      <c r="C46" s="1"/>
      <c r="D46" s="42" t="s">
        <v>16</v>
      </c>
      <c r="E46" s="39">
        <v>0</v>
      </c>
      <c r="F46" s="8">
        <v>0</v>
      </c>
      <c r="G46" s="9"/>
      <c r="H46" s="9"/>
      <c r="I46" s="9"/>
      <c r="J46" s="9"/>
      <c r="K46" s="43">
        <v>0</v>
      </c>
      <c r="L46" s="43">
        <v>0</v>
      </c>
      <c r="M46" s="43">
        <v>0</v>
      </c>
      <c r="N46" s="43">
        <v>0</v>
      </c>
      <c r="O46" s="23"/>
    </row>
    <row r="47" spans="1:15" ht="44.25" customHeight="1" x14ac:dyDescent="0.25">
      <c r="A47" s="10"/>
      <c r="B47" s="1"/>
      <c r="C47" s="1"/>
      <c r="D47" s="42" t="s">
        <v>17</v>
      </c>
      <c r="E47" s="39">
        <v>0</v>
      </c>
      <c r="F47" s="8">
        <v>0</v>
      </c>
      <c r="G47" s="9"/>
      <c r="H47" s="9"/>
      <c r="I47" s="9"/>
      <c r="J47" s="9"/>
      <c r="K47" s="43">
        <v>0</v>
      </c>
      <c r="L47" s="43">
        <v>0</v>
      </c>
      <c r="M47" s="43">
        <v>0</v>
      </c>
      <c r="N47" s="43">
        <v>0</v>
      </c>
      <c r="O47" s="23"/>
    </row>
    <row r="48" spans="1:15" ht="21.75" customHeight="1" x14ac:dyDescent="0.25">
      <c r="A48" s="10"/>
      <c r="B48" s="1"/>
      <c r="C48" s="1"/>
      <c r="D48" s="42" t="s">
        <v>18</v>
      </c>
      <c r="E48" s="39">
        <v>0</v>
      </c>
      <c r="F48" s="8">
        <v>0</v>
      </c>
      <c r="G48" s="9"/>
      <c r="H48" s="9"/>
      <c r="I48" s="9"/>
      <c r="J48" s="9"/>
      <c r="K48" s="43">
        <v>0</v>
      </c>
      <c r="L48" s="43">
        <v>0</v>
      </c>
      <c r="M48" s="43">
        <v>0</v>
      </c>
      <c r="N48" s="43">
        <v>0</v>
      </c>
      <c r="O48" s="23"/>
    </row>
    <row r="49" spans="1:15" ht="29.25" customHeight="1" x14ac:dyDescent="0.25">
      <c r="A49" s="50"/>
      <c r="B49" s="11" t="s">
        <v>37</v>
      </c>
      <c r="C49" s="20" t="s">
        <v>21</v>
      </c>
      <c r="D49" s="20" t="s">
        <v>21</v>
      </c>
      <c r="E49" s="53" t="s">
        <v>22</v>
      </c>
      <c r="F49" s="2" t="s">
        <v>23</v>
      </c>
      <c r="G49" s="12" t="s">
        <v>24</v>
      </c>
      <c r="H49" s="13"/>
      <c r="I49" s="13"/>
      <c r="J49" s="13"/>
      <c r="K49" s="2" t="s">
        <v>8</v>
      </c>
      <c r="L49" s="20" t="s">
        <v>9</v>
      </c>
      <c r="M49" s="2" t="s">
        <v>10</v>
      </c>
      <c r="N49" s="2" t="s">
        <v>25</v>
      </c>
      <c r="O49" s="20" t="s">
        <v>21</v>
      </c>
    </row>
    <row r="50" spans="1:15" ht="27" customHeight="1" x14ac:dyDescent="0.25">
      <c r="A50" s="50"/>
      <c r="B50" s="48"/>
      <c r="C50" s="49"/>
      <c r="D50" s="49"/>
      <c r="E50" s="54"/>
      <c r="F50" s="13"/>
      <c r="G50" s="14" t="s">
        <v>26</v>
      </c>
      <c r="H50" s="15" t="s">
        <v>27</v>
      </c>
      <c r="I50" s="15" t="s">
        <v>28</v>
      </c>
      <c r="J50" s="15" t="s">
        <v>29</v>
      </c>
      <c r="K50" s="2"/>
      <c r="L50" s="20"/>
      <c r="M50" s="2"/>
      <c r="N50" s="2"/>
      <c r="O50" s="49"/>
    </row>
    <row r="51" spans="1:15" ht="44.25" customHeight="1" x14ac:dyDescent="0.25">
      <c r="A51" s="50"/>
      <c r="B51" s="48"/>
      <c r="C51" s="49"/>
      <c r="D51" s="49"/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49"/>
    </row>
    <row r="52" spans="1:15" ht="33.75" customHeight="1" x14ac:dyDescent="0.25">
      <c r="A52" s="36" t="s">
        <v>38</v>
      </c>
      <c r="B52" s="37" t="s">
        <v>78</v>
      </c>
      <c r="C52" s="23" t="s">
        <v>12</v>
      </c>
      <c r="D52" s="38" t="s">
        <v>13</v>
      </c>
      <c r="E52" s="39">
        <f t="shared" ref="E52:E61" si="3">F52+K52+L52+M52+N52</f>
        <v>3500</v>
      </c>
      <c r="F52" s="6">
        <f>F53+F54+F55+F56</f>
        <v>2500</v>
      </c>
      <c r="G52" s="6"/>
      <c r="H52" s="6"/>
      <c r="I52" s="6"/>
      <c r="J52" s="6"/>
      <c r="K52" s="41">
        <f>K53+K54+K55+K56</f>
        <v>1000</v>
      </c>
      <c r="L52" s="39">
        <f t="shared" ref="L52" si="4">L53+L54+L55+L56</f>
        <v>0</v>
      </c>
      <c r="M52" s="41">
        <f>M53+M54+M55+M56</f>
        <v>0</v>
      </c>
      <c r="N52" s="41">
        <f>N53+N54+N55+N56</f>
        <v>0</v>
      </c>
      <c r="O52" s="23" t="s">
        <v>14</v>
      </c>
    </row>
    <row r="53" spans="1:15" ht="42" customHeight="1" x14ac:dyDescent="0.25">
      <c r="A53" s="51"/>
      <c r="B53" s="1"/>
      <c r="C53" s="1"/>
      <c r="D53" s="42" t="s">
        <v>15</v>
      </c>
      <c r="E53" s="39">
        <f t="shared" si="3"/>
        <v>0</v>
      </c>
      <c r="F53" s="8">
        <f>F58</f>
        <v>0</v>
      </c>
      <c r="G53" s="9"/>
      <c r="H53" s="9"/>
      <c r="I53" s="9"/>
      <c r="J53" s="9"/>
      <c r="K53" s="43">
        <f>K58</f>
        <v>0</v>
      </c>
      <c r="L53" s="45">
        <f t="shared" ref="K53:M56" si="5">L58</f>
        <v>0</v>
      </c>
      <c r="M53" s="43">
        <v>0</v>
      </c>
      <c r="N53" s="43">
        <f t="shared" ref="N53:N54" si="6">N58</f>
        <v>0</v>
      </c>
      <c r="O53" s="23"/>
    </row>
    <row r="54" spans="1:15" ht="39.75" customHeight="1" x14ac:dyDescent="0.25">
      <c r="A54" s="51"/>
      <c r="B54" s="1"/>
      <c r="C54" s="1"/>
      <c r="D54" s="42" t="s">
        <v>16</v>
      </c>
      <c r="E54" s="39">
        <f t="shared" si="3"/>
        <v>0</v>
      </c>
      <c r="F54" s="8">
        <f>F59</f>
        <v>0</v>
      </c>
      <c r="G54" s="9"/>
      <c r="H54" s="9"/>
      <c r="I54" s="9"/>
      <c r="J54" s="9"/>
      <c r="K54" s="43">
        <f>K59</f>
        <v>0</v>
      </c>
      <c r="L54" s="45">
        <f t="shared" si="5"/>
        <v>0</v>
      </c>
      <c r="M54" s="43">
        <v>0</v>
      </c>
      <c r="N54" s="43">
        <f t="shared" si="6"/>
        <v>0</v>
      </c>
      <c r="O54" s="23"/>
    </row>
    <row r="55" spans="1:15" ht="45.75" customHeight="1" x14ac:dyDescent="0.25">
      <c r="A55" s="51"/>
      <c r="B55" s="1"/>
      <c r="C55" s="1"/>
      <c r="D55" s="42" t="s">
        <v>17</v>
      </c>
      <c r="E55" s="39">
        <f t="shared" si="3"/>
        <v>3500</v>
      </c>
      <c r="F55" s="8">
        <f>F60</f>
        <v>2500</v>
      </c>
      <c r="G55" s="9"/>
      <c r="H55" s="9"/>
      <c r="I55" s="9"/>
      <c r="J55" s="9"/>
      <c r="K55" s="43">
        <f>K60</f>
        <v>1000</v>
      </c>
      <c r="L55" s="45">
        <v>0</v>
      </c>
      <c r="M55" s="43">
        <v>0</v>
      </c>
      <c r="N55" s="43">
        <v>0</v>
      </c>
      <c r="O55" s="23"/>
    </row>
    <row r="56" spans="1:15" ht="29.25" customHeight="1" x14ac:dyDescent="0.25">
      <c r="A56" s="51"/>
      <c r="B56" s="1"/>
      <c r="C56" s="1"/>
      <c r="D56" s="57" t="s">
        <v>18</v>
      </c>
      <c r="E56" s="39">
        <f t="shared" si="3"/>
        <v>0</v>
      </c>
      <c r="F56" s="8">
        <f>F61</f>
        <v>0</v>
      </c>
      <c r="G56" s="9"/>
      <c r="H56" s="9"/>
      <c r="I56" s="9"/>
      <c r="J56" s="9"/>
      <c r="K56" s="43">
        <f t="shared" si="5"/>
        <v>0</v>
      </c>
      <c r="L56" s="45">
        <f t="shared" si="5"/>
        <v>0</v>
      </c>
      <c r="M56" s="43">
        <v>0</v>
      </c>
      <c r="N56" s="43">
        <v>0</v>
      </c>
      <c r="O56" s="23"/>
    </row>
    <row r="57" spans="1:15" ht="33" customHeight="1" x14ac:dyDescent="0.25">
      <c r="A57" s="36" t="s">
        <v>39</v>
      </c>
      <c r="B57" s="44" t="s">
        <v>40</v>
      </c>
      <c r="C57" s="23" t="s">
        <v>12</v>
      </c>
      <c r="D57" s="38" t="s">
        <v>13</v>
      </c>
      <c r="E57" s="39">
        <f t="shared" si="3"/>
        <v>3500</v>
      </c>
      <c r="F57" s="6">
        <f>F58+F59+F60+F61</f>
        <v>2500</v>
      </c>
      <c r="G57" s="7"/>
      <c r="H57" s="7"/>
      <c r="I57" s="7"/>
      <c r="J57" s="7"/>
      <c r="K57" s="41">
        <f>K58+K59+K60+K61</f>
        <v>1000</v>
      </c>
      <c r="L57" s="39">
        <f t="shared" ref="L57" si="7">L58+L59+L60+L61</f>
        <v>0</v>
      </c>
      <c r="M57" s="41">
        <f>M58+M59+M60+M61</f>
        <v>0</v>
      </c>
      <c r="N57" s="41">
        <f>N58+N59+N60+N61</f>
        <v>0</v>
      </c>
      <c r="O57" s="23" t="s">
        <v>14</v>
      </c>
    </row>
    <row r="58" spans="1:15" ht="43.5" customHeight="1" x14ac:dyDescent="0.25">
      <c r="A58" s="10"/>
      <c r="B58" s="10"/>
      <c r="C58" s="1"/>
      <c r="D58" s="57" t="s">
        <v>15</v>
      </c>
      <c r="E58" s="39">
        <f t="shared" si="3"/>
        <v>0</v>
      </c>
      <c r="F58" s="8">
        <v>0</v>
      </c>
      <c r="G58" s="8"/>
      <c r="H58" s="8"/>
      <c r="I58" s="8"/>
      <c r="J58" s="8"/>
      <c r="K58" s="43">
        <v>0</v>
      </c>
      <c r="L58" s="45">
        <v>0</v>
      </c>
      <c r="M58" s="43">
        <v>0</v>
      </c>
      <c r="N58" s="43">
        <v>0</v>
      </c>
      <c r="O58" s="23"/>
    </row>
    <row r="59" spans="1:15" ht="54.75" customHeight="1" x14ac:dyDescent="0.25">
      <c r="A59" s="10"/>
      <c r="B59" s="10"/>
      <c r="C59" s="1"/>
      <c r="D59" s="57" t="s">
        <v>16</v>
      </c>
      <c r="E59" s="39">
        <f t="shared" si="3"/>
        <v>0</v>
      </c>
      <c r="F59" s="8">
        <v>0</v>
      </c>
      <c r="G59" s="8"/>
      <c r="H59" s="8"/>
      <c r="I59" s="8"/>
      <c r="J59" s="8"/>
      <c r="K59" s="43">
        <v>0</v>
      </c>
      <c r="L59" s="45">
        <v>0</v>
      </c>
      <c r="M59" s="43">
        <v>0</v>
      </c>
      <c r="N59" s="43">
        <v>0</v>
      </c>
      <c r="O59" s="23"/>
    </row>
    <row r="60" spans="1:15" ht="68.25" customHeight="1" x14ac:dyDescent="0.25">
      <c r="A60" s="10"/>
      <c r="B60" s="10"/>
      <c r="C60" s="1"/>
      <c r="D60" s="57" t="s">
        <v>17</v>
      </c>
      <c r="E60" s="39">
        <f t="shared" si="3"/>
        <v>3500</v>
      </c>
      <c r="F60" s="8">
        <f>1500+1000</f>
        <v>2500</v>
      </c>
      <c r="G60" s="8"/>
      <c r="H60" s="8"/>
      <c r="I60" s="8"/>
      <c r="J60" s="8"/>
      <c r="K60" s="43">
        <v>1000</v>
      </c>
      <c r="L60" s="45">
        <v>0</v>
      </c>
      <c r="M60" s="43">
        <v>0</v>
      </c>
      <c r="N60" s="43">
        <v>0</v>
      </c>
      <c r="O60" s="23"/>
    </row>
    <row r="61" spans="1:15" ht="75.75" customHeight="1" x14ac:dyDescent="0.25">
      <c r="A61" s="10"/>
      <c r="B61" s="10"/>
      <c r="C61" s="1"/>
      <c r="D61" s="57" t="s">
        <v>18</v>
      </c>
      <c r="E61" s="39">
        <f t="shared" si="3"/>
        <v>0</v>
      </c>
      <c r="F61" s="8">
        <v>0</v>
      </c>
      <c r="G61" s="8"/>
      <c r="H61" s="8"/>
      <c r="I61" s="8"/>
      <c r="J61" s="8"/>
      <c r="K61" s="43">
        <v>0</v>
      </c>
      <c r="L61" s="45">
        <v>0</v>
      </c>
      <c r="M61" s="43">
        <v>0</v>
      </c>
      <c r="N61" s="43">
        <v>0</v>
      </c>
      <c r="O61" s="23"/>
    </row>
    <row r="62" spans="1:15" ht="27" customHeight="1" x14ac:dyDescent="0.25">
      <c r="A62" s="50"/>
      <c r="B62" s="11" t="s">
        <v>41</v>
      </c>
      <c r="C62" s="20" t="s">
        <v>21</v>
      </c>
      <c r="D62" s="20" t="s">
        <v>21</v>
      </c>
      <c r="E62" s="53" t="s">
        <v>22</v>
      </c>
      <c r="F62" s="2" t="s">
        <v>23</v>
      </c>
      <c r="G62" s="12" t="s">
        <v>24</v>
      </c>
      <c r="H62" s="13"/>
      <c r="I62" s="13"/>
      <c r="J62" s="13"/>
      <c r="K62" s="2" t="s">
        <v>8</v>
      </c>
      <c r="L62" s="20" t="s">
        <v>9</v>
      </c>
      <c r="M62" s="2" t="s">
        <v>42</v>
      </c>
      <c r="N62" s="2" t="s">
        <v>25</v>
      </c>
      <c r="O62" s="20" t="s">
        <v>21</v>
      </c>
    </row>
    <row r="63" spans="1:15" ht="25.5" customHeight="1" x14ac:dyDescent="0.25">
      <c r="A63" s="50"/>
      <c r="B63" s="48"/>
      <c r="C63" s="49"/>
      <c r="D63" s="49"/>
      <c r="E63" s="54"/>
      <c r="F63" s="13"/>
      <c r="G63" s="14" t="s">
        <v>26</v>
      </c>
      <c r="H63" s="15" t="s">
        <v>27</v>
      </c>
      <c r="I63" s="15" t="s">
        <v>28</v>
      </c>
      <c r="J63" s="15" t="s">
        <v>29</v>
      </c>
      <c r="K63" s="2"/>
      <c r="L63" s="20"/>
      <c r="M63" s="2"/>
      <c r="N63" s="2"/>
      <c r="O63" s="49"/>
    </row>
    <row r="64" spans="1:15" ht="33" customHeight="1" x14ac:dyDescent="0.25">
      <c r="A64" s="50"/>
      <c r="B64" s="48"/>
      <c r="C64" s="49"/>
      <c r="D64" s="49"/>
      <c r="E64" s="34">
        <v>2</v>
      </c>
      <c r="F64" s="34">
        <v>2</v>
      </c>
      <c r="G64" s="34">
        <v>0</v>
      </c>
      <c r="H64" s="34">
        <v>2</v>
      </c>
      <c r="I64" s="34">
        <v>2</v>
      </c>
      <c r="J64" s="34">
        <v>2</v>
      </c>
      <c r="K64" s="34" t="s">
        <v>43</v>
      </c>
      <c r="L64" s="34" t="s">
        <v>43</v>
      </c>
      <c r="M64" s="34" t="s">
        <v>43</v>
      </c>
      <c r="N64" s="34" t="s">
        <v>43</v>
      </c>
      <c r="O64" s="49"/>
    </row>
    <row r="65" spans="1:15" ht="24.75" customHeight="1" x14ac:dyDescent="0.25">
      <c r="A65" s="36" t="s">
        <v>44</v>
      </c>
      <c r="B65" s="37" t="s">
        <v>79</v>
      </c>
      <c r="C65" s="23" t="s">
        <v>12</v>
      </c>
      <c r="D65" s="38" t="s">
        <v>13</v>
      </c>
      <c r="E65" s="39">
        <f>F65+K65+L65+M65+N65</f>
        <v>17100</v>
      </c>
      <c r="F65" s="6">
        <f>F66+F67+F68+F69</f>
        <v>9500</v>
      </c>
      <c r="G65" s="6"/>
      <c r="H65" s="6"/>
      <c r="I65" s="6"/>
      <c r="J65" s="6"/>
      <c r="K65" s="41">
        <f>K66+K67+K68+K69</f>
        <v>1900</v>
      </c>
      <c r="L65" s="39">
        <f t="shared" ref="L65" si="8">L66+L67+L68+L69</f>
        <v>1900</v>
      </c>
      <c r="M65" s="41">
        <f>M66+M67+M68+M69</f>
        <v>1900</v>
      </c>
      <c r="N65" s="41">
        <f>N66+N67+N68+N69</f>
        <v>1900</v>
      </c>
      <c r="O65" s="23" t="s">
        <v>14</v>
      </c>
    </row>
    <row r="66" spans="1:15" ht="29.25" customHeight="1" x14ac:dyDescent="0.25">
      <c r="A66" s="1"/>
      <c r="B66" s="1"/>
      <c r="C66" s="1"/>
      <c r="D66" s="42" t="s">
        <v>15</v>
      </c>
      <c r="E66" s="39">
        <f>F66+K66+L66+M66+N66</f>
        <v>0</v>
      </c>
      <c r="F66" s="8">
        <f>F71+F79+F87+F95</f>
        <v>0</v>
      </c>
      <c r="G66" s="8"/>
      <c r="H66" s="8"/>
      <c r="I66" s="8"/>
      <c r="J66" s="8"/>
      <c r="K66" s="43">
        <f>K71+K79+K87+K95</f>
        <v>0</v>
      </c>
      <c r="L66" s="43">
        <f t="shared" ref="L66:N69" si="9">L71+L79+L87+L95</f>
        <v>0</v>
      </c>
      <c r="M66" s="43">
        <f t="shared" si="9"/>
        <v>0</v>
      </c>
      <c r="N66" s="43">
        <f t="shared" si="9"/>
        <v>0</v>
      </c>
      <c r="O66" s="23"/>
    </row>
    <row r="67" spans="1:15" ht="34.5" customHeight="1" x14ac:dyDescent="0.25">
      <c r="A67" s="1"/>
      <c r="B67" s="1"/>
      <c r="C67" s="1"/>
      <c r="D67" s="42" t="s">
        <v>16</v>
      </c>
      <c r="E67" s="39">
        <f>F67+K67+L67+M67+N67</f>
        <v>0</v>
      </c>
      <c r="F67" s="8">
        <f>F72+F80+F88+F96</f>
        <v>0</v>
      </c>
      <c r="G67" s="8"/>
      <c r="H67" s="8"/>
      <c r="I67" s="8"/>
      <c r="J67" s="8"/>
      <c r="K67" s="43">
        <f>K72+K80+K88+K96</f>
        <v>0</v>
      </c>
      <c r="L67" s="43">
        <f t="shared" si="9"/>
        <v>0</v>
      </c>
      <c r="M67" s="43">
        <f t="shared" si="9"/>
        <v>0</v>
      </c>
      <c r="N67" s="43">
        <f t="shared" si="9"/>
        <v>0</v>
      </c>
      <c r="O67" s="23"/>
    </row>
    <row r="68" spans="1:15" ht="42" customHeight="1" x14ac:dyDescent="0.25">
      <c r="A68" s="1"/>
      <c r="B68" s="1"/>
      <c r="C68" s="1"/>
      <c r="D68" s="42" t="s">
        <v>17</v>
      </c>
      <c r="E68" s="39">
        <f>F68+K68+L68+M68+N68</f>
        <v>17100</v>
      </c>
      <c r="F68" s="8">
        <f>F73+F81+F89+F97</f>
        <v>9500</v>
      </c>
      <c r="G68" s="8"/>
      <c r="H68" s="8"/>
      <c r="I68" s="8"/>
      <c r="J68" s="8"/>
      <c r="K68" s="43">
        <f>K73+K81+K89+K97</f>
        <v>1900</v>
      </c>
      <c r="L68" s="43">
        <f t="shared" si="9"/>
        <v>1900</v>
      </c>
      <c r="M68" s="43">
        <f t="shared" si="9"/>
        <v>1900</v>
      </c>
      <c r="N68" s="43">
        <f t="shared" si="9"/>
        <v>1900</v>
      </c>
      <c r="O68" s="23"/>
    </row>
    <row r="69" spans="1:15" ht="26.25" customHeight="1" x14ac:dyDescent="0.25">
      <c r="A69" s="1"/>
      <c r="B69" s="1"/>
      <c r="C69" s="1"/>
      <c r="D69" s="42" t="s">
        <v>18</v>
      </c>
      <c r="E69" s="39">
        <f>F69+K69+L69+M69+N69</f>
        <v>0</v>
      </c>
      <c r="F69" s="8">
        <f>F74+F82+F90+F98</f>
        <v>0</v>
      </c>
      <c r="G69" s="8"/>
      <c r="H69" s="8"/>
      <c r="I69" s="8"/>
      <c r="J69" s="8"/>
      <c r="K69" s="43">
        <f>K74+K82+K90+K98</f>
        <v>0</v>
      </c>
      <c r="L69" s="43">
        <f t="shared" si="9"/>
        <v>0</v>
      </c>
      <c r="M69" s="43">
        <f t="shared" si="9"/>
        <v>0</v>
      </c>
      <c r="N69" s="43">
        <f t="shared" si="9"/>
        <v>0</v>
      </c>
      <c r="O69" s="23"/>
    </row>
    <row r="70" spans="1:15" ht="36" customHeight="1" x14ac:dyDescent="0.25">
      <c r="A70" s="36" t="s">
        <v>45</v>
      </c>
      <c r="B70" s="44" t="s">
        <v>80</v>
      </c>
      <c r="C70" s="23" t="s">
        <v>12</v>
      </c>
      <c r="D70" s="38" t="s">
        <v>13</v>
      </c>
      <c r="E70" s="39">
        <f>E71+E72+E73+E74</f>
        <v>17100</v>
      </c>
      <c r="F70" s="6">
        <f>F71+F72+F73+F74</f>
        <v>9500</v>
      </c>
      <c r="G70" s="6"/>
      <c r="H70" s="6"/>
      <c r="I70" s="6"/>
      <c r="J70" s="6"/>
      <c r="K70" s="41">
        <f>K71+K72+K73+K74</f>
        <v>1900</v>
      </c>
      <c r="L70" s="39">
        <f>L71+L72+L73+L74</f>
        <v>1900</v>
      </c>
      <c r="M70" s="41">
        <f>M71+M72+M73+M74</f>
        <v>1900</v>
      </c>
      <c r="N70" s="41">
        <v>1900</v>
      </c>
      <c r="O70" s="23" t="s">
        <v>14</v>
      </c>
    </row>
    <row r="71" spans="1:15" ht="28.5" customHeight="1" x14ac:dyDescent="0.25">
      <c r="A71" s="10"/>
      <c r="B71" s="1"/>
      <c r="C71" s="1"/>
      <c r="D71" s="42" t="s">
        <v>15</v>
      </c>
      <c r="E71" s="45">
        <f>F71+K71+L71+M71+N71</f>
        <v>0</v>
      </c>
      <c r="F71" s="8">
        <v>0</v>
      </c>
      <c r="G71" s="9"/>
      <c r="H71" s="9"/>
      <c r="I71" s="9"/>
      <c r="J71" s="9"/>
      <c r="K71" s="43">
        <v>0</v>
      </c>
      <c r="L71" s="45">
        <v>0</v>
      </c>
      <c r="M71" s="43">
        <v>0</v>
      </c>
      <c r="N71" s="43">
        <v>0</v>
      </c>
      <c r="O71" s="23"/>
    </row>
    <row r="72" spans="1:15" ht="25.5" x14ac:dyDescent="0.25">
      <c r="A72" s="10"/>
      <c r="B72" s="1"/>
      <c r="C72" s="1"/>
      <c r="D72" s="42" t="s">
        <v>16</v>
      </c>
      <c r="E72" s="45">
        <f>F72+K72+L72+M72+N72</f>
        <v>0</v>
      </c>
      <c r="F72" s="8">
        <v>0</v>
      </c>
      <c r="G72" s="8"/>
      <c r="H72" s="8"/>
      <c r="I72" s="8"/>
      <c r="J72" s="8"/>
      <c r="K72" s="43">
        <v>0</v>
      </c>
      <c r="L72" s="45">
        <v>0</v>
      </c>
      <c r="M72" s="43">
        <v>0</v>
      </c>
      <c r="N72" s="43">
        <v>0</v>
      </c>
      <c r="O72" s="23"/>
    </row>
    <row r="73" spans="1:15" ht="44.25" customHeight="1" x14ac:dyDescent="0.25">
      <c r="A73" s="10"/>
      <c r="B73" s="1"/>
      <c r="C73" s="1"/>
      <c r="D73" s="42" t="s">
        <v>17</v>
      </c>
      <c r="E73" s="45">
        <f>F73+K73+L73+M73+N73</f>
        <v>17100</v>
      </c>
      <c r="F73" s="46">
        <f>1900+7600</f>
        <v>9500</v>
      </c>
      <c r="G73" s="46"/>
      <c r="H73" s="46"/>
      <c r="I73" s="46"/>
      <c r="J73" s="46"/>
      <c r="K73" s="43">
        <v>1900</v>
      </c>
      <c r="L73" s="45">
        <v>1900</v>
      </c>
      <c r="M73" s="43">
        <v>1900</v>
      </c>
      <c r="N73" s="43">
        <v>1900</v>
      </c>
      <c r="O73" s="23"/>
    </row>
    <row r="74" spans="1:15" ht="21.75" customHeight="1" x14ac:dyDescent="0.25">
      <c r="A74" s="10"/>
      <c r="B74" s="1"/>
      <c r="C74" s="1"/>
      <c r="D74" s="42" t="s">
        <v>18</v>
      </c>
      <c r="E74" s="45">
        <f>F74+K74+L74+M74+N74</f>
        <v>0</v>
      </c>
      <c r="F74" s="8">
        <v>0</v>
      </c>
      <c r="G74" s="8"/>
      <c r="H74" s="8"/>
      <c r="I74" s="8"/>
      <c r="J74" s="8"/>
      <c r="K74" s="43">
        <v>0</v>
      </c>
      <c r="L74" s="45">
        <v>0</v>
      </c>
      <c r="M74" s="43">
        <v>0</v>
      </c>
      <c r="N74" s="43">
        <v>0</v>
      </c>
      <c r="O74" s="23"/>
    </row>
    <row r="75" spans="1:15" ht="21.75" customHeight="1" x14ac:dyDescent="0.25">
      <c r="A75" s="50"/>
      <c r="B75" s="11" t="s">
        <v>46</v>
      </c>
      <c r="C75" s="20" t="s">
        <v>21</v>
      </c>
      <c r="D75" s="20" t="s">
        <v>21</v>
      </c>
      <c r="E75" s="53" t="s">
        <v>22</v>
      </c>
      <c r="F75" s="2" t="s">
        <v>23</v>
      </c>
      <c r="G75" s="12" t="s">
        <v>24</v>
      </c>
      <c r="H75" s="13"/>
      <c r="I75" s="13"/>
      <c r="J75" s="13"/>
      <c r="K75" s="2" t="s">
        <v>8</v>
      </c>
      <c r="L75" s="20" t="s">
        <v>9</v>
      </c>
      <c r="M75" s="2" t="s">
        <v>10</v>
      </c>
      <c r="N75" s="2" t="s">
        <v>25</v>
      </c>
      <c r="O75" s="20" t="s">
        <v>21</v>
      </c>
    </row>
    <row r="76" spans="1:15" ht="36" customHeight="1" x14ac:dyDescent="0.25">
      <c r="A76" s="50"/>
      <c r="B76" s="48"/>
      <c r="C76" s="49"/>
      <c r="D76" s="49"/>
      <c r="E76" s="54"/>
      <c r="F76" s="13"/>
      <c r="G76" s="14" t="s">
        <v>26</v>
      </c>
      <c r="H76" s="15" t="s">
        <v>27</v>
      </c>
      <c r="I76" s="15" t="s">
        <v>28</v>
      </c>
      <c r="J76" s="15" t="s">
        <v>29</v>
      </c>
      <c r="K76" s="2"/>
      <c r="L76" s="20"/>
      <c r="M76" s="2"/>
      <c r="N76" s="2"/>
      <c r="O76" s="49"/>
    </row>
    <row r="77" spans="1:15" ht="35.25" customHeight="1" x14ac:dyDescent="0.25">
      <c r="A77" s="50"/>
      <c r="B77" s="48"/>
      <c r="C77" s="49"/>
      <c r="D77" s="49"/>
      <c r="E77" s="34">
        <v>1</v>
      </c>
      <c r="F77" s="34">
        <v>1</v>
      </c>
      <c r="G77" s="34">
        <v>1</v>
      </c>
      <c r="H77" s="34">
        <v>1</v>
      </c>
      <c r="I77" s="34">
        <v>1</v>
      </c>
      <c r="J77" s="34">
        <v>1</v>
      </c>
      <c r="K77" s="34" t="s">
        <v>43</v>
      </c>
      <c r="L77" s="34" t="s">
        <v>43</v>
      </c>
      <c r="M77" s="14" t="s">
        <v>43</v>
      </c>
      <c r="N77" s="14" t="s">
        <v>43</v>
      </c>
      <c r="O77" s="49"/>
    </row>
    <row r="78" spans="1:15" ht="15" customHeight="1" x14ac:dyDescent="0.25">
      <c r="A78" s="36" t="s">
        <v>47</v>
      </c>
      <c r="B78" s="37" t="s">
        <v>81</v>
      </c>
      <c r="C78" s="23" t="s">
        <v>12</v>
      </c>
      <c r="D78" s="38" t="s">
        <v>13</v>
      </c>
      <c r="E78" s="56">
        <v>0</v>
      </c>
      <c r="F78" s="6">
        <v>0</v>
      </c>
      <c r="G78" s="7"/>
      <c r="H78" s="7"/>
      <c r="I78" s="7"/>
      <c r="J78" s="7"/>
      <c r="K78" s="40">
        <v>0</v>
      </c>
      <c r="L78" s="58">
        <v>0</v>
      </c>
      <c r="M78" s="59">
        <v>0</v>
      </c>
      <c r="N78" s="59">
        <v>0</v>
      </c>
      <c r="O78" s="23" t="s">
        <v>14</v>
      </c>
    </row>
    <row r="79" spans="1:15" ht="25.5" x14ac:dyDescent="0.25">
      <c r="A79" s="60"/>
      <c r="B79" s="1"/>
      <c r="C79" s="1"/>
      <c r="D79" s="42" t="s">
        <v>15</v>
      </c>
      <c r="E79" s="45">
        <v>0</v>
      </c>
      <c r="F79" s="8">
        <v>0</v>
      </c>
      <c r="G79" s="9"/>
      <c r="H79" s="9"/>
      <c r="I79" s="9"/>
      <c r="J79" s="9"/>
      <c r="K79" s="43">
        <v>0</v>
      </c>
      <c r="L79" s="45">
        <v>0</v>
      </c>
      <c r="M79" s="43">
        <v>0</v>
      </c>
      <c r="N79" s="43">
        <v>0</v>
      </c>
      <c r="O79" s="23"/>
    </row>
    <row r="80" spans="1:15" ht="25.5" x14ac:dyDescent="0.25">
      <c r="A80" s="60"/>
      <c r="B80" s="1"/>
      <c r="C80" s="1"/>
      <c r="D80" s="42" t="s">
        <v>16</v>
      </c>
      <c r="E80" s="45">
        <v>0</v>
      </c>
      <c r="F80" s="8">
        <v>0</v>
      </c>
      <c r="G80" s="9"/>
      <c r="H80" s="9"/>
      <c r="I80" s="9"/>
      <c r="J80" s="9"/>
      <c r="K80" s="43">
        <v>0</v>
      </c>
      <c r="L80" s="45">
        <v>0</v>
      </c>
      <c r="M80" s="43">
        <v>0</v>
      </c>
      <c r="N80" s="43">
        <v>0</v>
      </c>
      <c r="O80" s="23"/>
    </row>
    <row r="81" spans="1:15" ht="38.25" x14ac:dyDescent="0.25">
      <c r="A81" s="60"/>
      <c r="B81" s="1"/>
      <c r="C81" s="1"/>
      <c r="D81" s="42" t="s">
        <v>17</v>
      </c>
      <c r="E81" s="45">
        <v>0</v>
      </c>
      <c r="F81" s="8">
        <v>0</v>
      </c>
      <c r="G81" s="9"/>
      <c r="H81" s="9"/>
      <c r="I81" s="9"/>
      <c r="J81" s="9"/>
      <c r="K81" s="43">
        <v>0</v>
      </c>
      <c r="L81" s="45">
        <v>0</v>
      </c>
      <c r="M81" s="43">
        <v>0</v>
      </c>
      <c r="N81" s="43">
        <v>0</v>
      </c>
      <c r="O81" s="23"/>
    </row>
    <row r="82" spans="1:15" ht="21.75" customHeight="1" x14ac:dyDescent="0.25">
      <c r="A82" s="60"/>
      <c r="B82" s="1"/>
      <c r="C82" s="1"/>
      <c r="D82" s="42" t="s">
        <v>18</v>
      </c>
      <c r="E82" s="45">
        <v>0</v>
      </c>
      <c r="F82" s="8">
        <v>0</v>
      </c>
      <c r="G82" s="9"/>
      <c r="H82" s="9"/>
      <c r="I82" s="9"/>
      <c r="J82" s="9"/>
      <c r="K82" s="43">
        <v>0</v>
      </c>
      <c r="L82" s="45">
        <v>0</v>
      </c>
      <c r="M82" s="43">
        <v>0</v>
      </c>
      <c r="N82" s="43">
        <v>0</v>
      </c>
      <c r="O82" s="23"/>
    </row>
    <row r="83" spans="1:15" ht="24.75" customHeight="1" x14ac:dyDescent="0.25">
      <c r="A83" s="50"/>
      <c r="B83" s="11" t="s">
        <v>48</v>
      </c>
      <c r="C83" s="20" t="s">
        <v>21</v>
      </c>
      <c r="D83" s="20" t="s">
        <v>21</v>
      </c>
      <c r="E83" s="53" t="s">
        <v>22</v>
      </c>
      <c r="F83" s="2" t="s">
        <v>23</v>
      </c>
      <c r="G83" s="12" t="s">
        <v>24</v>
      </c>
      <c r="H83" s="13"/>
      <c r="I83" s="13"/>
      <c r="J83" s="13"/>
      <c r="K83" s="2" t="s">
        <v>8</v>
      </c>
      <c r="L83" s="20" t="s">
        <v>9</v>
      </c>
      <c r="M83" s="2" t="s">
        <v>10</v>
      </c>
      <c r="N83" s="2" t="s">
        <v>25</v>
      </c>
      <c r="O83" s="20" t="s">
        <v>21</v>
      </c>
    </row>
    <row r="84" spans="1:15" ht="24.75" customHeight="1" x14ac:dyDescent="0.25">
      <c r="A84" s="50"/>
      <c r="B84" s="48"/>
      <c r="C84" s="49"/>
      <c r="D84" s="49"/>
      <c r="E84" s="54"/>
      <c r="F84" s="13"/>
      <c r="G84" s="14" t="s">
        <v>26</v>
      </c>
      <c r="H84" s="15" t="s">
        <v>27</v>
      </c>
      <c r="I84" s="15" t="s">
        <v>28</v>
      </c>
      <c r="J84" s="15" t="s">
        <v>29</v>
      </c>
      <c r="K84" s="2"/>
      <c r="L84" s="20"/>
      <c r="M84" s="2"/>
      <c r="N84" s="2"/>
      <c r="O84" s="49"/>
    </row>
    <row r="85" spans="1:15" ht="46.5" customHeight="1" x14ac:dyDescent="0.25">
      <c r="A85" s="50"/>
      <c r="B85" s="48"/>
      <c r="C85" s="49"/>
      <c r="D85" s="49"/>
      <c r="E85" s="34">
        <v>1</v>
      </c>
      <c r="F85" s="34">
        <v>1</v>
      </c>
      <c r="G85" s="34">
        <v>1</v>
      </c>
      <c r="H85" s="34">
        <v>1</v>
      </c>
      <c r="I85" s="34">
        <v>1</v>
      </c>
      <c r="J85" s="34">
        <v>1</v>
      </c>
      <c r="K85" s="34">
        <v>1</v>
      </c>
      <c r="L85" s="34">
        <v>1</v>
      </c>
      <c r="M85" s="34">
        <v>1</v>
      </c>
      <c r="N85" s="34">
        <v>1</v>
      </c>
      <c r="O85" s="49"/>
    </row>
    <row r="86" spans="1:15" ht="24" customHeight="1" x14ac:dyDescent="0.25">
      <c r="A86" s="36" t="s">
        <v>49</v>
      </c>
      <c r="B86" s="44" t="s">
        <v>82</v>
      </c>
      <c r="C86" s="23" t="s">
        <v>12</v>
      </c>
      <c r="D86" s="38" t="s">
        <v>13</v>
      </c>
      <c r="E86" s="39">
        <v>0</v>
      </c>
      <c r="F86" s="6">
        <v>0</v>
      </c>
      <c r="G86" s="6"/>
      <c r="H86" s="6"/>
      <c r="I86" s="6"/>
      <c r="J86" s="6"/>
      <c r="K86" s="41">
        <v>0</v>
      </c>
      <c r="L86" s="39">
        <v>0</v>
      </c>
      <c r="M86" s="41">
        <v>0</v>
      </c>
      <c r="N86" s="41">
        <v>0</v>
      </c>
      <c r="O86" s="61" t="s">
        <v>50</v>
      </c>
    </row>
    <row r="87" spans="1:15" ht="33" customHeight="1" x14ac:dyDescent="0.25">
      <c r="A87" s="10"/>
      <c r="B87" s="1"/>
      <c r="C87" s="1"/>
      <c r="D87" s="42" t="s">
        <v>15</v>
      </c>
      <c r="E87" s="39">
        <v>0</v>
      </c>
      <c r="F87" s="8">
        <v>0</v>
      </c>
      <c r="G87" s="8"/>
      <c r="H87" s="8"/>
      <c r="I87" s="8"/>
      <c r="J87" s="8"/>
      <c r="K87" s="43">
        <v>0</v>
      </c>
      <c r="L87" s="45">
        <v>0</v>
      </c>
      <c r="M87" s="43">
        <v>0</v>
      </c>
      <c r="N87" s="43">
        <v>0</v>
      </c>
      <c r="O87" s="61"/>
    </row>
    <row r="88" spans="1:15" ht="33" customHeight="1" x14ac:dyDescent="0.25">
      <c r="A88" s="10"/>
      <c r="B88" s="1"/>
      <c r="C88" s="1"/>
      <c r="D88" s="42" t="s">
        <v>16</v>
      </c>
      <c r="E88" s="39">
        <v>0</v>
      </c>
      <c r="F88" s="8">
        <v>0</v>
      </c>
      <c r="G88" s="8"/>
      <c r="H88" s="8"/>
      <c r="I88" s="8"/>
      <c r="J88" s="8"/>
      <c r="K88" s="43">
        <v>0</v>
      </c>
      <c r="L88" s="45">
        <v>0</v>
      </c>
      <c r="M88" s="43">
        <v>0</v>
      </c>
      <c r="N88" s="43">
        <v>0</v>
      </c>
      <c r="O88" s="61"/>
    </row>
    <row r="89" spans="1:15" ht="47.25" customHeight="1" x14ac:dyDescent="0.25">
      <c r="A89" s="10"/>
      <c r="B89" s="1"/>
      <c r="C89" s="1"/>
      <c r="D89" s="42" t="s">
        <v>17</v>
      </c>
      <c r="E89" s="39">
        <v>0</v>
      </c>
      <c r="F89" s="8">
        <v>0</v>
      </c>
      <c r="G89" s="8"/>
      <c r="H89" s="8"/>
      <c r="I89" s="8"/>
      <c r="J89" s="8"/>
      <c r="K89" s="43">
        <v>0</v>
      </c>
      <c r="L89" s="45">
        <v>0</v>
      </c>
      <c r="M89" s="43">
        <v>0</v>
      </c>
      <c r="N89" s="43">
        <v>0</v>
      </c>
      <c r="O89" s="61"/>
    </row>
    <row r="90" spans="1:15" ht="27" customHeight="1" x14ac:dyDescent="0.25">
      <c r="A90" s="10"/>
      <c r="B90" s="1"/>
      <c r="C90" s="1"/>
      <c r="D90" s="42" t="s">
        <v>18</v>
      </c>
      <c r="E90" s="39">
        <v>0</v>
      </c>
      <c r="F90" s="8">
        <v>0</v>
      </c>
      <c r="G90" s="8"/>
      <c r="H90" s="8"/>
      <c r="I90" s="8"/>
      <c r="J90" s="8"/>
      <c r="K90" s="43">
        <v>0</v>
      </c>
      <c r="L90" s="45">
        <v>0</v>
      </c>
      <c r="M90" s="43">
        <v>0</v>
      </c>
      <c r="N90" s="43">
        <v>0</v>
      </c>
      <c r="O90" s="61"/>
    </row>
    <row r="91" spans="1:15" ht="27" customHeight="1" x14ac:dyDescent="0.25">
      <c r="A91" s="50"/>
      <c r="B91" s="11" t="s">
        <v>51</v>
      </c>
      <c r="C91" s="20" t="s">
        <v>21</v>
      </c>
      <c r="D91" s="20" t="s">
        <v>21</v>
      </c>
      <c r="E91" s="53" t="s">
        <v>22</v>
      </c>
      <c r="F91" s="2" t="s">
        <v>23</v>
      </c>
      <c r="G91" s="12" t="s">
        <v>24</v>
      </c>
      <c r="H91" s="13"/>
      <c r="I91" s="13"/>
      <c r="J91" s="13"/>
      <c r="K91" s="2" t="s">
        <v>8</v>
      </c>
      <c r="L91" s="20" t="s">
        <v>9</v>
      </c>
      <c r="M91" s="2" t="s">
        <v>42</v>
      </c>
      <c r="N91" s="2" t="s">
        <v>25</v>
      </c>
      <c r="O91" s="20" t="s">
        <v>21</v>
      </c>
    </row>
    <row r="92" spans="1:15" ht="27" customHeight="1" x14ac:dyDescent="0.25">
      <c r="A92" s="50"/>
      <c r="B92" s="48"/>
      <c r="C92" s="49"/>
      <c r="D92" s="49"/>
      <c r="E92" s="54"/>
      <c r="F92" s="13"/>
      <c r="G92" s="14" t="s">
        <v>26</v>
      </c>
      <c r="H92" s="15" t="s">
        <v>27</v>
      </c>
      <c r="I92" s="15" t="s">
        <v>28</v>
      </c>
      <c r="J92" s="15" t="s">
        <v>29</v>
      </c>
      <c r="K92" s="2"/>
      <c r="L92" s="20"/>
      <c r="M92" s="2"/>
      <c r="N92" s="2"/>
      <c r="O92" s="49"/>
    </row>
    <row r="93" spans="1:15" ht="17.25" customHeight="1" x14ac:dyDescent="0.25">
      <c r="A93" s="50"/>
      <c r="B93" s="48"/>
      <c r="C93" s="49"/>
      <c r="D93" s="49"/>
      <c r="E93" s="34">
        <v>1</v>
      </c>
      <c r="F93" s="34">
        <v>1</v>
      </c>
      <c r="G93" s="34">
        <v>1</v>
      </c>
      <c r="H93" s="34">
        <v>1</v>
      </c>
      <c r="I93" s="34">
        <v>1</v>
      </c>
      <c r="J93" s="34">
        <v>1</v>
      </c>
      <c r="K93" s="34">
        <v>1</v>
      </c>
      <c r="L93" s="34">
        <v>1</v>
      </c>
      <c r="M93" s="34">
        <v>1</v>
      </c>
      <c r="N93" s="34">
        <v>1</v>
      </c>
      <c r="O93" s="49"/>
    </row>
    <row r="94" spans="1:15" ht="24" customHeight="1" x14ac:dyDescent="0.25">
      <c r="A94" s="36" t="s">
        <v>52</v>
      </c>
      <c r="B94" s="62" t="s">
        <v>83</v>
      </c>
      <c r="C94" s="23" t="s">
        <v>12</v>
      </c>
      <c r="D94" s="38" t="s">
        <v>13</v>
      </c>
      <c r="E94" s="39">
        <v>0</v>
      </c>
      <c r="F94" s="6">
        <v>0</v>
      </c>
      <c r="G94" s="6"/>
      <c r="H94" s="6"/>
      <c r="I94" s="6"/>
      <c r="J94" s="6"/>
      <c r="K94" s="41">
        <v>0</v>
      </c>
      <c r="L94" s="39">
        <v>0</v>
      </c>
      <c r="M94" s="41">
        <v>0</v>
      </c>
      <c r="N94" s="41">
        <v>0</v>
      </c>
      <c r="O94" s="61" t="s">
        <v>50</v>
      </c>
    </row>
    <row r="95" spans="1:15" ht="33" customHeight="1" x14ac:dyDescent="0.25">
      <c r="A95" s="10"/>
      <c r="B95" s="1"/>
      <c r="C95" s="1"/>
      <c r="D95" s="42" t="s">
        <v>15</v>
      </c>
      <c r="E95" s="39">
        <v>0</v>
      </c>
      <c r="F95" s="8">
        <v>0</v>
      </c>
      <c r="G95" s="8"/>
      <c r="H95" s="8"/>
      <c r="I95" s="8"/>
      <c r="J95" s="8"/>
      <c r="K95" s="43">
        <v>0</v>
      </c>
      <c r="L95" s="45">
        <v>0</v>
      </c>
      <c r="M95" s="43">
        <v>0</v>
      </c>
      <c r="N95" s="43">
        <v>0</v>
      </c>
      <c r="O95" s="61"/>
    </row>
    <row r="96" spans="1:15" ht="33" customHeight="1" x14ac:dyDescent="0.25">
      <c r="A96" s="10"/>
      <c r="B96" s="1"/>
      <c r="C96" s="1"/>
      <c r="D96" s="42" t="s">
        <v>16</v>
      </c>
      <c r="E96" s="39">
        <v>0</v>
      </c>
      <c r="F96" s="8">
        <v>0</v>
      </c>
      <c r="G96" s="8"/>
      <c r="H96" s="8"/>
      <c r="I96" s="8"/>
      <c r="J96" s="8"/>
      <c r="K96" s="43">
        <v>0</v>
      </c>
      <c r="L96" s="45">
        <v>0</v>
      </c>
      <c r="M96" s="43">
        <v>0</v>
      </c>
      <c r="N96" s="43">
        <v>0</v>
      </c>
      <c r="O96" s="61"/>
    </row>
    <row r="97" spans="1:15" ht="47.25" customHeight="1" x14ac:dyDescent="0.25">
      <c r="A97" s="10"/>
      <c r="B97" s="1"/>
      <c r="C97" s="1"/>
      <c r="D97" s="42" t="s">
        <v>17</v>
      </c>
      <c r="E97" s="39">
        <v>0</v>
      </c>
      <c r="F97" s="8">
        <v>0</v>
      </c>
      <c r="G97" s="8"/>
      <c r="H97" s="8"/>
      <c r="I97" s="8"/>
      <c r="J97" s="8"/>
      <c r="K97" s="43">
        <v>0</v>
      </c>
      <c r="L97" s="45">
        <v>0</v>
      </c>
      <c r="M97" s="43">
        <v>0</v>
      </c>
      <c r="N97" s="43">
        <v>0</v>
      </c>
      <c r="O97" s="61"/>
    </row>
    <row r="98" spans="1:15" ht="27" customHeight="1" x14ac:dyDescent="0.25">
      <c r="A98" s="10"/>
      <c r="B98" s="1"/>
      <c r="C98" s="1"/>
      <c r="D98" s="42" t="s">
        <v>18</v>
      </c>
      <c r="E98" s="39">
        <v>0</v>
      </c>
      <c r="F98" s="8">
        <v>0</v>
      </c>
      <c r="G98" s="8"/>
      <c r="H98" s="8"/>
      <c r="I98" s="8"/>
      <c r="J98" s="8"/>
      <c r="K98" s="43">
        <v>0</v>
      </c>
      <c r="L98" s="45">
        <v>0</v>
      </c>
      <c r="M98" s="43">
        <v>0</v>
      </c>
      <c r="N98" s="43">
        <v>0</v>
      </c>
      <c r="O98" s="61"/>
    </row>
    <row r="99" spans="1:15" ht="27" customHeight="1" x14ac:dyDescent="0.25">
      <c r="A99" s="50"/>
      <c r="B99" s="11" t="s">
        <v>53</v>
      </c>
      <c r="C99" s="20" t="s">
        <v>21</v>
      </c>
      <c r="D99" s="20" t="s">
        <v>21</v>
      </c>
      <c r="E99" s="53" t="s">
        <v>22</v>
      </c>
      <c r="F99" s="2" t="s">
        <v>23</v>
      </c>
      <c r="G99" s="12" t="s">
        <v>24</v>
      </c>
      <c r="H99" s="13"/>
      <c r="I99" s="13"/>
      <c r="J99" s="13"/>
      <c r="K99" s="2" t="s">
        <v>8</v>
      </c>
      <c r="L99" s="20" t="s">
        <v>9</v>
      </c>
      <c r="M99" s="2" t="s">
        <v>42</v>
      </c>
      <c r="N99" s="2" t="s">
        <v>25</v>
      </c>
      <c r="O99" s="20" t="s">
        <v>21</v>
      </c>
    </row>
    <row r="100" spans="1:15" ht="27" customHeight="1" x14ac:dyDescent="0.25">
      <c r="A100" s="50"/>
      <c r="B100" s="48"/>
      <c r="C100" s="49"/>
      <c r="D100" s="49"/>
      <c r="E100" s="54"/>
      <c r="F100" s="13"/>
      <c r="G100" s="14" t="s">
        <v>26</v>
      </c>
      <c r="H100" s="15" t="s">
        <v>27</v>
      </c>
      <c r="I100" s="15" t="s">
        <v>28</v>
      </c>
      <c r="J100" s="15" t="s">
        <v>29</v>
      </c>
      <c r="K100" s="2"/>
      <c r="L100" s="20"/>
      <c r="M100" s="2"/>
      <c r="N100" s="2"/>
      <c r="O100" s="49"/>
    </row>
    <row r="101" spans="1:15" ht="17.25" customHeight="1" x14ac:dyDescent="0.25">
      <c r="A101" s="50"/>
      <c r="B101" s="48"/>
      <c r="C101" s="49"/>
      <c r="D101" s="49"/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49"/>
    </row>
    <row r="102" spans="1:15" ht="39" customHeight="1" x14ac:dyDescent="0.25">
      <c r="A102" s="36" t="s">
        <v>54</v>
      </c>
      <c r="B102" s="37" t="s">
        <v>84</v>
      </c>
      <c r="C102" s="23" t="s">
        <v>12</v>
      </c>
      <c r="D102" s="38" t="s">
        <v>13</v>
      </c>
      <c r="E102" s="39">
        <v>0</v>
      </c>
      <c r="F102" s="6">
        <v>0</v>
      </c>
      <c r="G102" s="6"/>
      <c r="H102" s="6"/>
      <c r="I102" s="6"/>
      <c r="J102" s="6"/>
      <c r="K102" s="41">
        <v>0</v>
      </c>
      <c r="L102" s="39">
        <v>0</v>
      </c>
      <c r="M102" s="41">
        <v>0</v>
      </c>
      <c r="N102" s="41">
        <v>0</v>
      </c>
      <c r="O102" s="23" t="s">
        <v>14</v>
      </c>
    </row>
    <row r="103" spans="1:15" ht="25.5" x14ac:dyDescent="0.25">
      <c r="A103" s="1"/>
      <c r="B103" s="1"/>
      <c r="C103" s="1"/>
      <c r="D103" s="42" t="s">
        <v>15</v>
      </c>
      <c r="E103" s="39">
        <v>0</v>
      </c>
      <c r="F103" s="8">
        <v>0</v>
      </c>
      <c r="G103" s="8"/>
      <c r="H103" s="8"/>
      <c r="I103" s="8"/>
      <c r="J103" s="8"/>
      <c r="K103" s="43">
        <v>0</v>
      </c>
      <c r="L103" s="45">
        <v>0</v>
      </c>
      <c r="M103" s="43">
        <v>0</v>
      </c>
      <c r="N103" s="43">
        <v>0</v>
      </c>
      <c r="O103" s="23"/>
    </row>
    <row r="104" spans="1:15" ht="25.5" x14ac:dyDescent="0.25">
      <c r="A104" s="1"/>
      <c r="B104" s="1"/>
      <c r="C104" s="1"/>
      <c r="D104" s="42" t="s">
        <v>16</v>
      </c>
      <c r="E104" s="39">
        <v>0</v>
      </c>
      <c r="F104" s="8">
        <v>0</v>
      </c>
      <c r="G104" s="8"/>
      <c r="H104" s="8"/>
      <c r="I104" s="8"/>
      <c r="J104" s="8"/>
      <c r="K104" s="43">
        <v>0</v>
      </c>
      <c r="L104" s="45">
        <v>0</v>
      </c>
      <c r="M104" s="43">
        <v>0</v>
      </c>
      <c r="N104" s="43">
        <v>0</v>
      </c>
      <c r="O104" s="23"/>
    </row>
    <row r="105" spans="1:15" ht="38.25" x14ac:dyDescent="0.25">
      <c r="A105" s="1"/>
      <c r="B105" s="1"/>
      <c r="C105" s="1"/>
      <c r="D105" s="42" t="s">
        <v>17</v>
      </c>
      <c r="E105" s="39">
        <v>0</v>
      </c>
      <c r="F105" s="8">
        <v>0</v>
      </c>
      <c r="G105" s="8"/>
      <c r="H105" s="8"/>
      <c r="I105" s="8"/>
      <c r="J105" s="8"/>
      <c r="K105" s="43">
        <v>0</v>
      </c>
      <c r="L105" s="45">
        <v>0</v>
      </c>
      <c r="M105" s="43">
        <v>0</v>
      </c>
      <c r="N105" s="43">
        <v>0</v>
      </c>
      <c r="O105" s="23"/>
    </row>
    <row r="106" spans="1:15" x14ac:dyDescent="0.25">
      <c r="A106" s="1"/>
      <c r="B106" s="1"/>
      <c r="C106" s="1"/>
      <c r="D106" s="42" t="s">
        <v>18</v>
      </c>
      <c r="E106" s="39">
        <v>0</v>
      </c>
      <c r="F106" s="8">
        <v>0</v>
      </c>
      <c r="G106" s="8"/>
      <c r="H106" s="8"/>
      <c r="I106" s="8"/>
      <c r="J106" s="8"/>
      <c r="K106" s="43">
        <v>0</v>
      </c>
      <c r="L106" s="45">
        <v>0</v>
      </c>
      <c r="M106" s="43">
        <v>0</v>
      </c>
      <c r="N106" s="43">
        <v>0</v>
      </c>
      <c r="O106" s="23"/>
    </row>
    <row r="107" spans="1:15" ht="15" customHeight="1" x14ac:dyDescent="0.25">
      <c r="A107" s="36" t="s">
        <v>55</v>
      </c>
      <c r="B107" s="44" t="s">
        <v>85</v>
      </c>
      <c r="C107" s="23" t="s">
        <v>12</v>
      </c>
      <c r="D107" s="38" t="s">
        <v>13</v>
      </c>
      <c r="E107" s="39">
        <v>0</v>
      </c>
      <c r="F107" s="6">
        <v>0</v>
      </c>
      <c r="G107" s="6"/>
      <c r="H107" s="6"/>
      <c r="I107" s="6"/>
      <c r="J107" s="6"/>
      <c r="K107" s="41">
        <v>0</v>
      </c>
      <c r="L107" s="39">
        <v>0</v>
      </c>
      <c r="M107" s="41">
        <v>0</v>
      </c>
      <c r="N107" s="41">
        <v>0</v>
      </c>
      <c r="O107" s="23" t="s">
        <v>14</v>
      </c>
    </row>
    <row r="108" spans="1:15" ht="25.5" x14ac:dyDescent="0.25">
      <c r="A108" s="10"/>
      <c r="B108" s="1"/>
      <c r="C108" s="1"/>
      <c r="D108" s="42" t="s">
        <v>15</v>
      </c>
      <c r="E108" s="39">
        <v>0</v>
      </c>
      <c r="F108" s="8">
        <v>0</v>
      </c>
      <c r="G108" s="8"/>
      <c r="H108" s="8"/>
      <c r="I108" s="8"/>
      <c r="J108" s="8"/>
      <c r="K108" s="43">
        <v>0</v>
      </c>
      <c r="L108" s="45">
        <v>0</v>
      </c>
      <c r="M108" s="43">
        <v>0</v>
      </c>
      <c r="N108" s="43">
        <v>0</v>
      </c>
      <c r="O108" s="23"/>
    </row>
    <row r="109" spans="1:15" ht="25.5" x14ac:dyDescent="0.25">
      <c r="A109" s="10"/>
      <c r="B109" s="1"/>
      <c r="C109" s="1"/>
      <c r="D109" s="42" t="s">
        <v>16</v>
      </c>
      <c r="E109" s="39">
        <v>0</v>
      </c>
      <c r="F109" s="8">
        <v>0</v>
      </c>
      <c r="G109" s="8"/>
      <c r="H109" s="8"/>
      <c r="I109" s="8"/>
      <c r="J109" s="8"/>
      <c r="K109" s="43">
        <v>0</v>
      </c>
      <c r="L109" s="45">
        <v>0</v>
      </c>
      <c r="M109" s="43">
        <v>0</v>
      </c>
      <c r="N109" s="43">
        <v>0</v>
      </c>
      <c r="O109" s="23"/>
    </row>
    <row r="110" spans="1:15" ht="38.25" x14ac:dyDescent="0.25">
      <c r="A110" s="10"/>
      <c r="B110" s="1"/>
      <c r="C110" s="1"/>
      <c r="D110" s="42" t="s">
        <v>17</v>
      </c>
      <c r="E110" s="39">
        <v>0</v>
      </c>
      <c r="F110" s="8">
        <v>0</v>
      </c>
      <c r="G110" s="8"/>
      <c r="H110" s="8"/>
      <c r="I110" s="8"/>
      <c r="J110" s="8"/>
      <c r="K110" s="43">
        <v>0</v>
      </c>
      <c r="L110" s="45">
        <v>0</v>
      </c>
      <c r="M110" s="43">
        <v>0</v>
      </c>
      <c r="N110" s="43">
        <v>0</v>
      </c>
      <c r="O110" s="23"/>
    </row>
    <row r="111" spans="1:15" x14ac:dyDescent="0.25">
      <c r="A111" s="10"/>
      <c r="B111" s="1"/>
      <c r="C111" s="1"/>
      <c r="D111" s="42" t="s">
        <v>18</v>
      </c>
      <c r="E111" s="39">
        <v>0</v>
      </c>
      <c r="F111" s="8">
        <v>0</v>
      </c>
      <c r="G111" s="8"/>
      <c r="H111" s="8"/>
      <c r="I111" s="8"/>
      <c r="J111" s="8"/>
      <c r="K111" s="43">
        <v>0</v>
      </c>
      <c r="L111" s="45">
        <v>0</v>
      </c>
      <c r="M111" s="43">
        <v>0</v>
      </c>
      <c r="N111" s="43">
        <v>0</v>
      </c>
      <c r="O111" s="23"/>
    </row>
    <row r="112" spans="1:15" ht="15" customHeight="1" x14ac:dyDescent="0.25">
      <c r="A112" s="50"/>
      <c r="B112" s="11" t="s">
        <v>56</v>
      </c>
      <c r="C112" s="20" t="s">
        <v>21</v>
      </c>
      <c r="D112" s="20" t="s">
        <v>21</v>
      </c>
      <c r="E112" s="53" t="s">
        <v>22</v>
      </c>
      <c r="F112" s="2" t="s">
        <v>23</v>
      </c>
      <c r="G112" s="12" t="s">
        <v>24</v>
      </c>
      <c r="H112" s="13"/>
      <c r="I112" s="13"/>
      <c r="J112" s="13"/>
      <c r="K112" s="2" t="s">
        <v>8</v>
      </c>
      <c r="L112" s="20" t="s">
        <v>9</v>
      </c>
      <c r="M112" s="2" t="s">
        <v>42</v>
      </c>
      <c r="N112" s="2" t="s">
        <v>25</v>
      </c>
      <c r="O112" s="20" t="s">
        <v>21</v>
      </c>
    </row>
    <row r="113" spans="1:15" ht="38.25" x14ac:dyDescent="0.25">
      <c r="A113" s="50"/>
      <c r="B113" s="48"/>
      <c r="C113" s="49"/>
      <c r="D113" s="49"/>
      <c r="E113" s="54"/>
      <c r="F113" s="13"/>
      <c r="G113" s="14" t="s">
        <v>26</v>
      </c>
      <c r="H113" s="15" t="s">
        <v>27</v>
      </c>
      <c r="I113" s="15" t="s">
        <v>28</v>
      </c>
      <c r="J113" s="15" t="s">
        <v>29</v>
      </c>
      <c r="K113" s="2"/>
      <c r="L113" s="20"/>
      <c r="M113" s="2"/>
      <c r="N113" s="2"/>
      <c r="O113" s="49"/>
    </row>
    <row r="114" spans="1:15" ht="40.5" customHeight="1" x14ac:dyDescent="0.25">
      <c r="A114" s="50"/>
      <c r="B114" s="48"/>
      <c r="C114" s="49"/>
      <c r="D114" s="49"/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49"/>
    </row>
    <row r="115" spans="1:15" ht="27.75" customHeight="1" x14ac:dyDescent="0.25">
      <c r="A115" s="20">
        <v>5</v>
      </c>
      <c r="B115" s="21" t="s">
        <v>57</v>
      </c>
      <c r="C115" s="23" t="s">
        <v>12</v>
      </c>
      <c r="D115" s="38" t="s">
        <v>13</v>
      </c>
      <c r="E115" s="39">
        <f t="shared" ref="E115:E124" si="10">F115+K115+L115+M115+N115</f>
        <v>0</v>
      </c>
      <c r="F115" s="22">
        <f>F116+F117+F118+F119</f>
        <v>0</v>
      </c>
      <c r="G115" s="63"/>
      <c r="H115" s="63"/>
      <c r="I115" s="63"/>
      <c r="J115" s="63"/>
      <c r="K115" s="39">
        <f>K116+K117+K118+K119</f>
        <v>0</v>
      </c>
      <c r="L115" s="39">
        <f>L116+L117+L118+L119</f>
        <v>0</v>
      </c>
      <c r="M115" s="39">
        <f>M116+M117+M118+M119</f>
        <v>0</v>
      </c>
      <c r="N115" s="39">
        <f>N116+N117+N118+N119</f>
        <v>0</v>
      </c>
      <c r="O115" s="23" t="s">
        <v>58</v>
      </c>
    </row>
    <row r="116" spans="1:15" ht="28.5" customHeight="1" x14ac:dyDescent="0.25">
      <c r="A116" s="50"/>
      <c r="B116" s="64"/>
      <c r="C116" s="1"/>
      <c r="D116" s="42" t="s">
        <v>15</v>
      </c>
      <c r="E116" s="39">
        <f t="shared" si="10"/>
        <v>0</v>
      </c>
      <c r="F116" s="24">
        <f t="shared" ref="F116:F119" si="11">F121</f>
        <v>0</v>
      </c>
      <c r="G116" s="65"/>
      <c r="H116" s="65"/>
      <c r="I116" s="65"/>
      <c r="J116" s="65"/>
      <c r="K116" s="45">
        <f t="shared" ref="K116:N119" si="12">K121</f>
        <v>0</v>
      </c>
      <c r="L116" s="45">
        <f t="shared" si="12"/>
        <v>0</v>
      </c>
      <c r="M116" s="45">
        <f t="shared" si="12"/>
        <v>0</v>
      </c>
      <c r="N116" s="45">
        <f t="shared" si="12"/>
        <v>0</v>
      </c>
      <c r="O116" s="23"/>
    </row>
    <row r="117" spans="1:15" ht="26.25" customHeight="1" x14ac:dyDescent="0.25">
      <c r="A117" s="50"/>
      <c r="B117" s="64"/>
      <c r="C117" s="1"/>
      <c r="D117" s="42" t="s">
        <v>16</v>
      </c>
      <c r="E117" s="39">
        <f t="shared" si="10"/>
        <v>0</v>
      </c>
      <c r="F117" s="24">
        <f t="shared" si="11"/>
        <v>0</v>
      </c>
      <c r="G117" s="65"/>
      <c r="H117" s="65"/>
      <c r="I117" s="65"/>
      <c r="J117" s="65"/>
      <c r="K117" s="45">
        <f t="shared" si="12"/>
        <v>0</v>
      </c>
      <c r="L117" s="45">
        <f t="shared" si="12"/>
        <v>0</v>
      </c>
      <c r="M117" s="45">
        <f t="shared" si="12"/>
        <v>0</v>
      </c>
      <c r="N117" s="45">
        <f t="shared" si="12"/>
        <v>0</v>
      </c>
      <c r="O117" s="23"/>
    </row>
    <row r="118" spans="1:15" ht="26.25" customHeight="1" x14ac:dyDescent="0.25">
      <c r="A118" s="50"/>
      <c r="B118" s="64"/>
      <c r="C118" s="1"/>
      <c r="D118" s="42" t="s">
        <v>17</v>
      </c>
      <c r="E118" s="39">
        <f t="shared" si="10"/>
        <v>0</v>
      </c>
      <c r="F118" s="24">
        <f t="shared" si="11"/>
        <v>0</v>
      </c>
      <c r="G118" s="65"/>
      <c r="H118" s="65"/>
      <c r="I118" s="65"/>
      <c r="J118" s="65"/>
      <c r="K118" s="45">
        <f t="shared" si="12"/>
        <v>0</v>
      </c>
      <c r="L118" s="45">
        <f t="shared" si="12"/>
        <v>0</v>
      </c>
      <c r="M118" s="45">
        <f t="shared" si="12"/>
        <v>0</v>
      </c>
      <c r="N118" s="45">
        <f t="shared" si="12"/>
        <v>0</v>
      </c>
      <c r="O118" s="23"/>
    </row>
    <row r="119" spans="1:15" ht="20.25" customHeight="1" x14ac:dyDescent="0.25">
      <c r="A119" s="50"/>
      <c r="B119" s="64"/>
      <c r="C119" s="1"/>
      <c r="D119" s="42" t="s">
        <v>18</v>
      </c>
      <c r="E119" s="39">
        <f t="shared" si="10"/>
        <v>0</v>
      </c>
      <c r="F119" s="24">
        <f t="shared" si="11"/>
        <v>0</v>
      </c>
      <c r="G119" s="65"/>
      <c r="H119" s="65"/>
      <c r="I119" s="65"/>
      <c r="J119" s="65"/>
      <c r="K119" s="45">
        <f t="shared" si="12"/>
        <v>0</v>
      </c>
      <c r="L119" s="45">
        <f t="shared" si="12"/>
        <v>0</v>
      </c>
      <c r="M119" s="45">
        <f t="shared" si="12"/>
        <v>0</v>
      </c>
      <c r="N119" s="45">
        <f t="shared" si="12"/>
        <v>0</v>
      </c>
      <c r="O119" s="23"/>
    </row>
    <row r="120" spans="1:15" ht="33.75" customHeight="1" x14ac:dyDescent="0.25">
      <c r="A120" s="20" t="s">
        <v>59</v>
      </c>
      <c r="B120" s="21" t="s">
        <v>60</v>
      </c>
      <c r="C120" s="23" t="s">
        <v>12</v>
      </c>
      <c r="D120" s="38" t="s">
        <v>13</v>
      </c>
      <c r="E120" s="39">
        <f t="shared" si="10"/>
        <v>0</v>
      </c>
      <c r="F120" s="22">
        <f>F121+F122+F123+F124</f>
        <v>0</v>
      </c>
      <c r="G120" s="63"/>
      <c r="H120" s="63"/>
      <c r="I120" s="63"/>
      <c r="J120" s="63"/>
      <c r="K120" s="39">
        <f>K121+K122+K123+K124</f>
        <v>0</v>
      </c>
      <c r="L120" s="39">
        <f>L121+L122+L123+L124</f>
        <v>0</v>
      </c>
      <c r="M120" s="39">
        <f>M121+M122+M123+M124</f>
        <v>0</v>
      </c>
      <c r="N120" s="39">
        <f>N121+N122+N123+N124</f>
        <v>0</v>
      </c>
      <c r="O120" s="23" t="s">
        <v>58</v>
      </c>
    </row>
    <row r="121" spans="1:15" ht="26.25" customHeight="1" x14ac:dyDescent="0.25">
      <c r="A121" s="50"/>
      <c r="B121" s="64"/>
      <c r="C121" s="1"/>
      <c r="D121" s="42" t="s">
        <v>15</v>
      </c>
      <c r="E121" s="39">
        <f t="shared" si="10"/>
        <v>0</v>
      </c>
      <c r="F121" s="24">
        <v>0</v>
      </c>
      <c r="G121" s="65"/>
      <c r="H121" s="65"/>
      <c r="I121" s="65"/>
      <c r="J121" s="65"/>
      <c r="K121" s="45">
        <v>0</v>
      </c>
      <c r="L121" s="45">
        <v>0</v>
      </c>
      <c r="M121" s="45">
        <v>0</v>
      </c>
      <c r="N121" s="45">
        <v>0</v>
      </c>
      <c r="O121" s="23"/>
    </row>
    <row r="122" spans="1:15" ht="28.5" customHeight="1" x14ac:dyDescent="0.25">
      <c r="A122" s="50"/>
      <c r="B122" s="64"/>
      <c r="C122" s="1"/>
      <c r="D122" s="42" t="s">
        <v>16</v>
      </c>
      <c r="E122" s="39">
        <f t="shared" si="10"/>
        <v>0</v>
      </c>
      <c r="F122" s="24">
        <v>0</v>
      </c>
      <c r="G122" s="65"/>
      <c r="H122" s="65"/>
      <c r="I122" s="65"/>
      <c r="J122" s="65"/>
      <c r="K122" s="45">
        <v>0</v>
      </c>
      <c r="L122" s="45">
        <v>0</v>
      </c>
      <c r="M122" s="45">
        <v>0</v>
      </c>
      <c r="N122" s="45">
        <v>0</v>
      </c>
      <c r="O122" s="23"/>
    </row>
    <row r="123" spans="1:15" ht="28.5" customHeight="1" x14ac:dyDescent="0.25">
      <c r="A123" s="50"/>
      <c r="B123" s="64"/>
      <c r="C123" s="1"/>
      <c r="D123" s="42" t="s">
        <v>17</v>
      </c>
      <c r="E123" s="39">
        <f t="shared" si="10"/>
        <v>0</v>
      </c>
      <c r="F123" s="24">
        <v>0</v>
      </c>
      <c r="G123" s="65"/>
      <c r="H123" s="65"/>
      <c r="I123" s="65"/>
      <c r="J123" s="65"/>
      <c r="K123" s="45">
        <v>0</v>
      </c>
      <c r="L123" s="45">
        <v>0</v>
      </c>
      <c r="M123" s="45">
        <v>0</v>
      </c>
      <c r="N123" s="45">
        <v>0</v>
      </c>
      <c r="O123" s="23"/>
    </row>
    <row r="124" spans="1:15" ht="26.25" customHeight="1" x14ac:dyDescent="0.25">
      <c r="A124" s="50"/>
      <c r="B124" s="64"/>
      <c r="C124" s="1"/>
      <c r="D124" s="42" t="s">
        <v>18</v>
      </c>
      <c r="E124" s="39">
        <f t="shared" si="10"/>
        <v>0</v>
      </c>
      <c r="F124" s="24">
        <v>0</v>
      </c>
      <c r="G124" s="65"/>
      <c r="H124" s="65"/>
      <c r="I124" s="65"/>
      <c r="J124" s="65"/>
      <c r="K124" s="45">
        <v>0</v>
      </c>
      <c r="L124" s="45">
        <v>0</v>
      </c>
      <c r="M124" s="45">
        <v>0</v>
      </c>
      <c r="N124" s="45">
        <v>0</v>
      </c>
      <c r="O124" s="23"/>
    </row>
    <row r="125" spans="1:15" ht="26.25" customHeight="1" x14ac:dyDescent="0.25">
      <c r="A125" s="50"/>
      <c r="B125" s="66" t="s">
        <v>61</v>
      </c>
      <c r="C125" s="20" t="s">
        <v>21</v>
      </c>
      <c r="D125" s="20" t="s">
        <v>21</v>
      </c>
      <c r="E125" s="20" t="s">
        <v>22</v>
      </c>
      <c r="F125" s="2" t="s">
        <v>23</v>
      </c>
      <c r="G125" s="12" t="s">
        <v>24</v>
      </c>
      <c r="H125" s="13"/>
      <c r="I125" s="13"/>
      <c r="J125" s="13"/>
      <c r="K125" s="2" t="s">
        <v>8</v>
      </c>
      <c r="L125" s="20" t="s">
        <v>9</v>
      </c>
      <c r="M125" s="5" t="s">
        <v>42</v>
      </c>
      <c r="N125" s="2" t="s">
        <v>25</v>
      </c>
      <c r="O125" s="20" t="s">
        <v>21</v>
      </c>
    </row>
    <row r="126" spans="1:15" ht="26.25" customHeight="1" x14ac:dyDescent="0.25">
      <c r="A126" s="50"/>
      <c r="B126" s="66"/>
      <c r="C126" s="49"/>
      <c r="D126" s="49"/>
      <c r="E126" s="1"/>
      <c r="F126" s="13"/>
      <c r="G126" s="14" t="s">
        <v>26</v>
      </c>
      <c r="H126" s="15" t="s">
        <v>27</v>
      </c>
      <c r="I126" s="15" t="s">
        <v>28</v>
      </c>
      <c r="J126" s="15" t="s">
        <v>29</v>
      </c>
      <c r="K126" s="13"/>
      <c r="L126" s="1"/>
      <c r="M126" s="5"/>
      <c r="N126" s="2"/>
      <c r="O126" s="49"/>
    </row>
    <row r="127" spans="1:15" ht="60.75" customHeight="1" x14ac:dyDescent="0.25">
      <c r="A127" s="50"/>
      <c r="B127" s="66"/>
      <c r="C127" s="49"/>
      <c r="D127" s="49"/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 t="s">
        <v>43</v>
      </c>
      <c r="L127" s="34" t="s">
        <v>43</v>
      </c>
      <c r="M127" s="34" t="s">
        <v>43</v>
      </c>
      <c r="N127" s="34" t="s">
        <v>43</v>
      </c>
      <c r="O127" s="49"/>
    </row>
    <row r="128" spans="1:15" ht="15" customHeight="1" x14ac:dyDescent="0.25">
      <c r="A128" s="20" t="s">
        <v>62</v>
      </c>
      <c r="B128" s="25" t="s">
        <v>63</v>
      </c>
      <c r="C128" s="23" t="s">
        <v>12</v>
      </c>
      <c r="D128" s="38" t="s">
        <v>13</v>
      </c>
      <c r="E128" s="39">
        <f t="shared" ref="E128:E137" si="13">F128+K128+L128+M128+N128</f>
        <v>8558.23</v>
      </c>
      <c r="F128" s="22">
        <f>F129+F130+F131+F132</f>
        <v>5286.5899999999992</v>
      </c>
      <c r="G128" s="63"/>
      <c r="H128" s="63"/>
      <c r="I128" s="63"/>
      <c r="J128" s="63"/>
      <c r="K128" s="39">
        <f>K129+K130+K131+K132</f>
        <v>0</v>
      </c>
      <c r="L128" s="39">
        <f>L129+L130+L131+L132</f>
        <v>3271.6400000000003</v>
      </c>
      <c r="M128" s="39">
        <f>M129+M130+M131+M132</f>
        <v>0</v>
      </c>
      <c r="N128" s="39">
        <f>N129+N130+N131+N132</f>
        <v>0</v>
      </c>
      <c r="O128" s="23" t="s">
        <v>58</v>
      </c>
    </row>
    <row r="129" spans="1:15" ht="25.5" x14ac:dyDescent="0.25">
      <c r="A129" s="50"/>
      <c r="B129" s="64"/>
      <c r="C129" s="1"/>
      <c r="D129" s="42" t="s">
        <v>15</v>
      </c>
      <c r="E129" s="39">
        <f t="shared" si="13"/>
        <v>2760.1971000000003</v>
      </c>
      <c r="F129" s="24">
        <f t="shared" ref="F129:F130" si="14">F134</f>
        <v>1547.2971</v>
      </c>
      <c r="G129" s="65"/>
      <c r="H129" s="65"/>
      <c r="I129" s="65"/>
      <c r="J129" s="65"/>
      <c r="K129" s="45">
        <f t="shared" ref="K129:N132" si="15">K134</f>
        <v>0</v>
      </c>
      <c r="L129" s="45">
        <f t="shared" si="15"/>
        <v>1212.9000000000001</v>
      </c>
      <c r="M129" s="45">
        <f t="shared" si="15"/>
        <v>0</v>
      </c>
      <c r="N129" s="45">
        <f t="shared" si="15"/>
        <v>0</v>
      </c>
      <c r="O129" s="23"/>
    </row>
    <row r="130" spans="1:15" ht="25.5" x14ac:dyDescent="0.25">
      <c r="A130" s="50"/>
      <c r="B130" s="64"/>
      <c r="C130" s="1"/>
      <c r="D130" s="42" t="s">
        <v>16</v>
      </c>
      <c r="E130" s="39">
        <f t="shared" si="13"/>
        <v>5589.2929000000004</v>
      </c>
      <c r="F130" s="24">
        <f t="shared" si="14"/>
        <v>3610.3528999999999</v>
      </c>
      <c r="G130" s="65"/>
      <c r="H130" s="65"/>
      <c r="I130" s="65"/>
      <c r="J130" s="65"/>
      <c r="K130" s="45">
        <f t="shared" si="15"/>
        <v>0</v>
      </c>
      <c r="L130" s="45">
        <f t="shared" si="15"/>
        <v>1978.94</v>
      </c>
      <c r="M130" s="45">
        <f t="shared" si="15"/>
        <v>0</v>
      </c>
      <c r="N130" s="45">
        <f t="shared" si="15"/>
        <v>0</v>
      </c>
      <c r="O130" s="23"/>
    </row>
    <row r="131" spans="1:15" ht="38.25" x14ac:dyDescent="0.25">
      <c r="A131" s="50"/>
      <c r="B131" s="64"/>
      <c r="C131" s="1"/>
      <c r="D131" s="42" t="s">
        <v>17</v>
      </c>
      <c r="E131" s="39">
        <f t="shared" si="13"/>
        <v>208.74</v>
      </c>
      <c r="F131" s="24">
        <f>F136</f>
        <v>128.94</v>
      </c>
      <c r="G131" s="65"/>
      <c r="H131" s="65"/>
      <c r="I131" s="65"/>
      <c r="J131" s="65"/>
      <c r="K131" s="45">
        <f t="shared" si="15"/>
        <v>0</v>
      </c>
      <c r="L131" s="45">
        <f t="shared" si="15"/>
        <v>79.8</v>
      </c>
      <c r="M131" s="45">
        <f t="shared" si="15"/>
        <v>0</v>
      </c>
      <c r="N131" s="45">
        <f t="shared" si="15"/>
        <v>0</v>
      </c>
      <c r="O131" s="23"/>
    </row>
    <row r="132" spans="1:15" x14ac:dyDescent="0.25">
      <c r="A132" s="50"/>
      <c r="B132" s="64"/>
      <c r="C132" s="1"/>
      <c r="D132" s="42" t="s">
        <v>18</v>
      </c>
      <c r="E132" s="39">
        <f t="shared" si="13"/>
        <v>0</v>
      </c>
      <c r="F132" s="24">
        <f t="shared" ref="F132" si="16">F137</f>
        <v>0</v>
      </c>
      <c r="G132" s="65"/>
      <c r="H132" s="65"/>
      <c r="I132" s="65"/>
      <c r="J132" s="65"/>
      <c r="K132" s="45">
        <f t="shared" si="15"/>
        <v>0</v>
      </c>
      <c r="L132" s="45">
        <f t="shared" si="15"/>
        <v>0</v>
      </c>
      <c r="M132" s="45">
        <f t="shared" si="15"/>
        <v>0</v>
      </c>
      <c r="N132" s="45">
        <f t="shared" si="15"/>
        <v>0</v>
      </c>
      <c r="O132" s="23"/>
    </row>
    <row r="133" spans="1:15" ht="15" customHeight="1" x14ac:dyDescent="0.25">
      <c r="A133" s="20" t="s">
        <v>64</v>
      </c>
      <c r="B133" s="21" t="s">
        <v>65</v>
      </c>
      <c r="C133" s="23" t="s">
        <v>12</v>
      </c>
      <c r="D133" s="38" t="s">
        <v>13</v>
      </c>
      <c r="E133" s="39">
        <f t="shared" si="13"/>
        <v>8558.23</v>
      </c>
      <c r="F133" s="22">
        <f>F134+F135+F136+F137</f>
        <v>5286.5899999999992</v>
      </c>
      <c r="G133" s="63"/>
      <c r="H133" s="63"/>
      <c r="I133" s="63"/>
      <c r="J133" s="63"/>
      <c r="K133" s="39">
        <f>K134+K135+K136+K137</f>
        <v>0</v>
      </c>
      <c r="L133" s="39">
        <f>L134+L135+L136+L137</f>
        <v>3271.6400000000003</v>
      </c>
      <c r="M133" s="39">
        <f>M134+M135+M136+M137</f>
        <v>0</v>
      </c>
      <c r="N133" s="39">
        <f>N134+N135+N136+N137</f>
        <v>0</v>
      </c>
      <c r="O133" s="23" t="s">
        <v>58</v>
      </c>
    </row>
    <row r="134" spans="1:15" ht="25.5" x14ac:dyDescent="0.25">
      <c r="A134" s="50"/>
      <c r="B134" s="64"/>
      <c r="C134" s="1"/>
      <c r="D134" s="42" t="s">
        <v>15</v>
      </c>
      <c r="E134" s="39">
        <f t="shared" si="13"/>
        <v>2760.1971000000003</v>
      </c>
      <c r="F134" s="24">
        <v>1547.2971</v>
      </c>
      <c r="G134" s="65"/>
      <c r="H134" s="65"/>
      <c r="I134" s="65"/>
      <c r="J134" s="65"/>
      <c r="K134" s="45">
        <v>0</v>
      </c>
      <c r="L134" s="45">
        <v>1212.9000000000001</v>
      </c>
      <c r="M134" s="45">
        <v>0</v>
      </c>
      <c r="N134" s="45">
        <v>0</v>
      </c>
      <c r="O134" s="23"/>
    </row>
    <row r="135" spans="1:15" ht="25.5" x14ac:dyDescent="0.25">
      <c r="A135" s="50"/>
      <c r="B135" s="64"/>
      <c r="C135" s="1"/>
      <c r="D135" s="42" t="s">
        <v>16</v>
      </c>
      <c r="E135" s="39">
        <f t="shared" si="13"/>
        <v>5589.2929000000004</v>
      </c>
      <c r="F135" s="24">
        <v>3610.3528999999999</v>
      </c>
      <c r="G135" s="65"/>
      <c r="H135" s="65"/>
      <c r="I135" s="65"/>
      <c r="J135" s="65"/>
      <c r="K135" s="45">
        <v>0</v>
      </c>
      <c r="L135" s="45">
        <v>1978.94</v>
      </c>
      <c r="M135" s="45">
        <v>0</v>
      </c>
      <c r="N135" s="45">
        <v>0</v>
      </c>
      <c r="O135" s="23"/>
    </row>
    <row r="136" spans="1:15" ht="38.25" x14ac:dyDescent="0.25">
      <c r="A136" s="50"/>
      <c r="B136" s="64"/>
      <c r="C136" s="1"/>
      <c r="D136" s="42" t="s">
        <v>17</v>
      </c>
      <c r="E136" s="39">
        <f t="shared" si="13"/>
        <v>208.74</v>
      </c>
      <c r="F136" s="24">
        <v>128.94</v>
      </c>
      <c r="G136" s="65"/>
      <c r="H136" s="65"/>
      <c r="I136" s="65"/>
      <c r="J136" s="65"/>
      <c r="K136" s="45">
        <v>0</v>
      </c>
      <c r="L136" s="45">
        <v>79.8</v>
      </c>
      <c r="M136" s="45">
        <v>0</v>
      </c>
      <c r="N136" s="45">
        <v>0</v>
      </c>
      <c r="O136" s="23"/>
    </row>
    <row r="137" spans="1:15" x14ac:dyDescent="0.25">
      <c r="A137" s="50"/>
      <c r="B137" s="64"/>
      <c r="C137" s="1"/>
      <c r="D137" s="42" t="s">
        <v>18</v>
      </c>
      <c r="E137" s="39">
        <f t="shared" si="13"/>
        <v>0</v>
      </c>
      <c r="F137" s="24">
        <v>0</v>
      </c>
      <c r="G137" s="65"/>
      <c r="H137" s="65"/>
      <c r="I137" s="65"/>
      <c r="J137" s="65"/>
      <c r="K137" s="45">
        <v>0</v>
      </c>
      <c r="L137" s="45">
        <v>0</v>
      </c>
      <c r="M137" s="45">
        <v>0</v>
      </c>
      <c r="N137" s="45">
        <v>0</v>
      </c>
      <c r="O137" s="23"/>
    </row>
    <row r="138" spans="1:15" ht="15" customHeight="1" x14ac:dyDescent="0.25">
      <c r="A138" s="50"/>
      <c r="B138" s="66" t="s">
        <v>66</v>
      </c>
      <c r="C138" s="20" t="s">
        <v>21</v>
      </c>
      <c r="D138" s="20" t="s">
        <v>21</v>
      </c>
      <c r="E138" s="20" t="s">
        <v>22</v>
      </c>
      <c r="F138" s="2" t="s">
        <v>23</v>
      </c>
      <c r="G138" s="12" t="s">
        <v>24</v>
      </c>
      <c r="H138" s="13"/>
      <c r="I138" s="13"/>
      <c r="J138" s="13"/>
      <c r="K138" s="2" t="s">
        <v>8</v>
      </c>
      <c r="L138" s="20" t="s">
        <v>9</v>
      </c>
      <c r="M138" s="5" t="s">
        <v>42</v>
      </c>
      <c r="N138" s="2" t="s">
        <v>25</v>
      </c>
      <c r="O138" s="20" t="s">
        <v>21</v>
      </c>
    </row>
    <row r="139" spans="1:15" ht="38.25" x14ac:dyDescent="0.25">
      <c r="A139" s="50"/>
      <c r="B139" s="66"/>
      <c r="C139" s="49"/>
      <c r="D139" s="49"/>
      <c r="E139" s="1"/>
      <c r="F139" s="13"/>
      <c r="G139" s="14" t="s">
        <v>26</v>
      </c>
      <c r="H139" s="15" t="s">
        <v>27</v>
      </c>
      <c r="I139" s="15" t="s">
        <v>28</v>
      </c>
      <c r="J139" s="15" t="s">
        <v>29</v>
      </c>
      <c r="K139" s="13"/>
      <c r="L139" s="1"/>
      <c r="M139" s="5"/>
      <c r="N139" s="2"/>
      <c r="O139" s="49"/>
    </row>
    <row r="140" spans="1:15" ht="42.75" customHeight="1" x14ac:dyDescent="0.25">
      <c r="A140" s="50"/>
      <c r="B140" s="66"/>
      <c r="C140" s="49"/>
      <c r="D140" s="49"/>
      <c r="E140" s="34">
        <v>85</v>
      </c>
      <c r="F140" s="34">
        <v>85</v>
      </c>
      <c r="G140" s="34">
        <v>85</v>
      </c>
      <c r="H140" s="34">
        <v>85</v>
      </c>
      <c r="I140" s="34">
        <v>85</v>
      </c>
      <c r="J140" s="34">
        <v>85</v>
      </c>
      <c r="K140" s="34" t="s">
        <v>43</v>
      </c>
      <c r="L140" s="34" t="s">
        <v>43</v>
      </c>
      <c r="M140" s="34" t="s">
        <v>43</v>
      </c>
      <c r="N140" s="34" t="s">
        <v>43</v>
      </c>
      <c r="O140" s="49"/>
    </row>
    <row r="141" spans="1:15" x14ac:dyDescent="0.25">
      <c r="A141" s="36" t="s">
        <v>67</v>
      </c>
      <c r="B141" s="67" t="s">
        <v>68</v>
      </c>
      <c r="C141" s="68"/>
      <c r="D141" s="38" t="s">
        <v>13</v>
      </c>
      <c r="E141" s="39">
        <f>F141+K141+L141+M141+N141</f>
        <v>41758.230000000003</v>
      </c>
      <c r="F141" s="69">
        <f>F128+F115+F102+F65+F52+F7</f>
        <v>19886.59</v>
      </c>
      <c r="G141" s="69"/>
      <c r="H141" s="69"/>
      <c r="I141" s="69"/>
      <c r="J141" s="69"/>
      <c r="K141" s="41">
        <f t="shared" ref="K141:N141" si="17">K142+K143+K144+K145</f>
        <v>5400</v>
      </c>
      <c r="L141" s="41">
        <f t="shared" si="17"/>
        <v>7671.64</v>
      </c>
      <c r="M141" s="41">
        <f t="shared" si="17"/>
        <v>4400</v>
      </c>
      <c r="N141" s="41">
        <f t="shared" si="17"/>
        <v>4400</v>
      </c>
      <c r="O141" s="70" t="s">
        <v>21</v>
      </c>
    </row>
    <row r="142" spans="1:15" ht="25.5" x14ac:dyDescent="0.25">
      <c r="A142" s="1"/>
      <c r="B142" s="26"/>
      <c r="C142" s="68"/>
      <c r="D142" s="42" t="s">
        <v>15</v>
      </c>
      <c r="E142" s="39">
        <f t="shared" ref="E142:E145" si="18">F142+K142+L142+M142+N142</f>
        <v>2760.1971000000003</v>
      </c>
      <c r="F142" s="69">
        <f>F129+F116+F103+F66+F53+F8</f>
        <v>1547.2971</v>
      </c>
      <c r="G142" s="69"/>
      <c r="H142" s="69"/>
      <c r="I142" s="69"/>
      <c r="J142" s="69"/>
      <c r="K142" s="41">
        <v>0</v>
      </c>
      <c r="L142" s="41">
        <f>L129+L116+L103+L66+L53+L8</f>
        <v>1212.9000000000001</v>
      </c>
      <c r="M142" s="41">
        <v>0</v>
      </c>
      <c r="N142" s="41">
        <v>0</v>
      </c>
      <c r="O142" s="70"/>
    </row>
    <row r="143" spans="1:15" ht="25.5" x14ac:dyDescent="0.25">
      <c r="A143" s="1"/>
      <c r="B143" s="26"/>
      <c r="C143" s="68"/>
      <c r="D143" s="42" t="s">
        <v>16</v>
      </c>
      <c r="E143" s="39">
        <f t="shared" si="18"/>
        <v>5589.2929000000004</v>
      </c>
      <c r="F143" s="69">
        <f>F130+F117+F104+F67+F54+F9</f>
        <v>3610.3528999999999</v>
      </c>
      <c r="G143" s="69"/>
      <c r="H143" s="69"/>
      <c r="I143" s="69"/>
      <c r="J143" s="69"/>
      <c r="K143" s="41">
        <v>0</v>
      </c>
      <c r="L143" s="41">
        <f>L135</f>
        <v>1978.94</v>
      </c>
      <c r="M143" s="41">
        <v>0</v>
      </c>
      <c r="N143" s="41">
        <v>0</v>
      </c>
      <c r="O143" s="70"/>
    </row>
    <row r="144" spans="1:15" ht="38.25" x14ac:dyDescent="0.25">
      <c r="A144" s="1"/>
      <c r="B144" s="26"/>
      <c r="C144" s="68"/>
      <c r="D144" s="42" t="s">
        <v>17</v>
      </c>
      <c r="E144" s="39">
        <f t="shared" si="18"/>
        <v>33408.740000000005</v>
      </c>
      <c r="F144" s="69">
        <f>F131+F118+F105+F68+F55+F10</f>
        <v>14728.94</v>
      </c>
      <c r="G144" s="69"/>
      <c r="H144" s="69"/>
      <c r="I144" s="69"/>
      <c r="J144" s="69"/>
      <c r="K144" s="41">
        <f>K131+K118+++K105+K68+K55+K10</f>
        <v>5400</v>
      </c>
      <c r="L144" s="41">
        <f>L131+L118+++L105+L68+L55+L10</f>
        <v>4479.8</v>
      </c>
      <c r="M144" s="41">
        <f>M131+M118+++M105+M68+M55+M10</f>
        <v>4400</v>
      </c>
      <c r="N144" s="41">
        <f>N131+N118+++N105+N68+N55+N10</f>
        <v>4400</v>
      </c>
      <c r="O144" s="70"/>
    </row>
    <row r="145" spans="1:15" x14ac:dyDescent="0.25">
      <c r="A145" s="1"/>
      <c r="B145" s="26"/>
      <c r="C145" s="68"/>
      <c r="D145" s="42" t="s">
        <v>18</v>
      </c>
      <c r="E145" s="39">
        <f t="shared" si="18"/>
        <v>0</v>
      </c>
      <c r="F145" s="69">
        <v>0</v>
      </c>
      <c r="G145" s="69"/>
      <c r="H145" s="69"/>
      <c r="I145" s="69"/>
      <c r="J145" s="69"/>
      <c r="K145" s="41">
        <v>0</v>
      </c>
      <c r="L145" s="41">
        <v>0</v>
      </c>
      <c r="M145" s="41">
        <v>0</v>
      </c>
      <c r="N145" s="41">
        <v>0</v>
      </c>
      <c r="O145" s="70"/>
    </row>
    <row r="146" spans="1:15" x14ac:dyDescent="0.25">
      <c r="E146" s="71"/>
      <c r="F146" s="27"/>
      <c r="G146" s="27"/>
      <c r="H146" s="27"/>
      <c r="I146" s="27"/>
      <c r="J146" s="27"/>
      <c r="K146" s="27"/>
      <c r="L146" s="71"/>
      <c r="M146" s="27"/>
      <c r="N146" s="27"/>
      <c r="O146" s="72" t="s">
        <v>69</v>
      </c>
    </row>
    <row r="147" spans="1:15" x14ac:dyDescent="0.25">
      <c r="E147" s="71"/>
      <c r="F147" s="27"/>
      <c r="G147" s="27" t="s">
        <v>70</v>
      </c>
      <c r="H147" s="27"/>
      <c r="I147" s="27"/>
      <c r="J147" s="27"/>
      <c r="K147" s="27"/>
      <c r="L147" s="71"/>
      <c r="M147" s="27"/>
      <c r="N147" s="27"/>
    </row>
    <row r="148" spans="1:15" x14ac:dyDescent="0.25">
      <c r="E148" s="71"/>
      <c r="F148" s="27"/>
      <c r="G148" s="27"/>
      <c r="H148" s="27"/>
      <c r="I148" s="27"/>
      <c r="J148" s="27"/>
      <c r="K148" s="27"/>
      <c r="L148" s="71"/>
      <c r="M148" s="27"/>
      <c r="N148" s="27"/>
    </row>
    <row r="149" spans="1:15" x14ac:dyDescent="0.25">
      <c r="E149" s="71"/>
      <c r="F149" s="27"/>
      <c r="G149" s="27"/>
      <c r="H149" s="27"/>
      <c r="I149" s="27"/>
      <c r="J149" s="27"/>
      <c r="K149" s="27"/>
      <c r="L149" s="71"/>
      <c r="M149" s="27"/>
      <c r="N149" s="27"/>
    </row>
    <row r="150" spans="1:15" x14ac:dyDescent="0.25">
      <c r="E150" s="71"/>
      <c r="F150" s="27"/>
      <c r="G150" s="27"/>
      <c r="H150" s="27"/>
      <c r="I150" s="27"/>
      <c r="J150" s="27"/>
      <c r="K150" s="27"/>
      <c r="L150" s="71"/>
      <c r="M150" s="27"/>
      <c r="N150" s="27"/>
    </row>
    <row r="151" spans="1:15" x14ac:dyDescent="0.25">
      <c r="E151" s="71"/>
      <c r="F151" s="27"/>
      <c r="G151" s="27"/>
      <c r="H151" s="27"/>
      <c r="I151" s="27"/>
      <c r="J151" s="27"/>
      <c r="K151" s="27"/>
      <c r="L151" s="71"/>
      <c r="M151" s="27"/>
      <c r="N151" s="27"/>
    </row>
    <row r="152" spans="1:15" x14ac:dyDescent="0.25">
      <c r="E152" s="71"/>
      <c r="F152" s="27"/>
      <c r="G152" s="27"/>
      <c r="H152" s="27"/>
      <c r="I152" s="27"/>
      <c r="J152" s="27"/>
      <c r="K152" s="27"/>
      <c r="L152" s="71"/>
      <c r="M152" s="27"/>
      <c r="N152" s="27"/>
    </row>
    <row r="153" spans="1:15" x14ac:dyDescent="0.25">
      <c r="E153" s="71"/>
      <c r="F153" s="27"/>
      <c r="G153" s="27"/>
      <c r="H153" s="27"/>
      <c r="I153" s="27"/>
      <c r="J153" s="27"/>
      <c r="K153" s="27"/>
      <c r="L153" s="71"/>
      <c r="M153" s="27"/>
      <c r="N153" s="27"/>
    </row>
    <row r="154" spans="1:15" x14ac:dyDescent="0.25">
      <c r="E154" s="71"/>
      <c r="F154" s="27"/>
      <c r="G154" s="27"/>
      <c r="H154" s="27"/>
      <c r="I154" s="27"/>
      <c r="J154" s="27"/>
      <c r="K154" s="27"/>
      <c r="L154" s="71"/>
      <c r="M154" s="27"/>
      <c r="N154" s="27"/>
    </row>
    <row r="155" spans="1:15" x14ac:dyDescent="0.25">
      <c r="E155" s="71"/>
      <c r="F155" s="27"/>
      <c r="G155" s="27"/>
      <c r="H155" s="27"/>
      <c r="I155" s="27"/>
      <c r="J155" s="27"/>
      <c r="K155" s="27"/>
      <c r="L155" s="71"/>
      <c r="M155" s="27"/>
      <c r="N155" s="27"/>
    </row>
    <row r="156" spans="1:15" x14ac:dyDescent="0.25">
      <c r="E156" s="71"/>
      <c r="F156" s="27"/>
      <c r="G156" s="27"/>
      <c r="H156" s="27"/>
      <c r="I156" s="27"/>
      <c r="J156" s="27"/>
      <c r="K156" s="27"/>
      <c r="L156" s="71"/>
      <c r="M156" s="27"/>
      <c r="N156" s="27"/>
    </row>
    <row r="157" spans="1:15" x14ac:dyDescent="0.25">
      <c r="E157" s="71"/>
      <c r="F157" s="27"/>
      <c r="G157" s="27"/>
      <c r="H157" s="27"/>
      <c r="I157" s="27"/>
      <c r="J157" s="27"/>
      <c r="K157" s="27"/>
      <c r="L157" s="71"/>
      <c r="M157" s="27"/>
      <c r="N157" s="27"/>
    </row>
    <row r="158" spans="1:15" x14ac:dyDescent="0.25">
      <c r="E158" s="71"/>
      <c r="F158" s="27"/>
      <c r="G158" s="27"/>
      <c r="H158" s="27"/>
      <c r="I158" s="27"/>
      <c r="J158" s="27"/>
      <c r="K158" s="27"/>
      <c r="L158" s="71"/>
      <c r="M158" s="27"/>
      <c r="N158" s="27"/>
    </row>
    <row r="159" spans="1:15" x14ac:dyDescent="0.25">
      <c r="E159" s="71"/>
      <c r="F159" s="27"/>
      <c r="G159" s="27"/>
      <c r="H159" s="27"/>
      <c r="I159" s="27"/>
      <c r="J159" s="27"/>
      <c r="K159" s="27"/>
      <c r="L159" s="71"/>
      <c r="M159" s="27"/>
      <c r="N159" s="27"/>
    </row>
    <row r="160" spans="1:15" x14ac:dyDescent="0.25">
      <c r="E160" s="71"/>
      <c r="F160" s="27"/>
      <c r="G160" s="27"/>
      <c r="H160" s="27"/>
      <c r="I160" s="27"/>
      <c r="J160" s="27"/>
      <c r="K160" s="27"/>
      <c r="L160" s="71"/>
      <c r="M160" s="27"/>
      <c r="N160" s="27"/>
    </row>
    <row r="161" spans="5:14" x14ac:dyDescent="0.25">
      <c r="E161" s="71"/>
      <c r="F161" s="27"/>
      <c r="G161" s="27"/>
      <c r="H161" s="27"/>
      <c r="I161" s="27"/>
      <c r="J161" s="27"/>
      <c r="K161" s="27"/>
      <c r="L161" s="71"/>
      <c r="M161" s="27"/>
      <c r="N161" s="27"/>
    </row>
    <row r="162" spans="5:14" x14ac:dyDescent="0.25">
      <c r="E162" s="71"/>
      <c r="F162" s="27"/>
      <c r="G162" s="27"/>
      <c r="H162" s="27"/>
      <c r="I162" s="27"/>
      <c r="J162" s="27"/>
      <c r="K162" s="27"/>
      <c r="L162" s="71"/>
      <c r="M162" s="27"/>
      <c r="N162" s="27"/>
    </row>
    <row r="163" spans="5:14" x14ac:dyDescent="0.25">
      <c r="E163" s="71"/>
      <c r="F163" s="27"/>
      <c r="G163" s="27"/>
      <c r="H163" s="27"/>
      <c r="I163" s="27"/>
      <c r="J163" s="27"/>
      <c r="K163" s="27"/>
      <c r="L163" s="71"/>
      <c r="M163" s="27"/>
      <c r="N163" s="27"/>
    </row>
    <row r="164" spans="5:14" x14ac:dyDescent="0.25">
      <c r="E164" s="71"/>
      <c r="F164" s="27"/>
      <c r="G164" s="27"/>
      <c r="H164" s="27"/>
      <c r="I164" s="27"/>
      <c r="J164" s="27"/>
      <c r="K164" s="27"/>
      <c r="L164" s="71"/>
      <c r="M164" s="27"/>
      <c r="N164" s="27"/>
    </row>
    <row r="165" spans="5:14" x14ac:dyDescent="0.25">
      <c r="E165" s="71"/>
      <c r="F165" s="27"/>
      <c r="G165" s="27"/>
      <c r="H165" s="27"/>
      <c r="I165" s="27"/>
      <c r="J165" s="27"/>
      <c r="K165" s="27"/>
      <c r="L165" s="71"/>
      <c r="M165" s="27"/>
      <c r="N165" s="27"/>
    </row>
    <row r="166" spans="5:14" x14ac:dyDescent="0.25">
      <c r="E166" s="71"/>
      <c r="F166" s="27"/>
      <c r="G166" s="27"/>
      <c r="H166" s="27"/>
      <c r="I166" s="27"/>
      <c r="J166" s="27"/>
      <c r="K166" s="27"/>
      <c r="L166" s="71"/>
      <c r="M166" s="27"/>
      <c r="N166" s="27"/>
    </row>
    <row r="167" spans="5:14" x14ac:dyDescent="0.25">
      <c r="E167" s="71"/>
      <c r="F167" s="27"/>
      <c r="G167" s="27"/>
      <c r="H167" s="27"/>
      <c r="I167" s="27"/>
      <c r="J167" s="27"/>
      <c r="K167" s="27"/>
      <c r="L167" s="71"/>
      <c r="M167" s="27"/>
      <c r="N167" s="27"/>
    </row>
    <row r="168" spans="5:14" x14ac:dyDescent="0.25">
      <c r="E168" s="71"/>
      <c r="F168" s="27"/>
      <c r="G168" s="27"/>
      <c r="H168" s="27"/>
      <c r="I168" s="27"/>
      <c r="J168" s="27"/>
      <c r="K168" s="27"/>
      <c r="L168" s="71"/>
      <c r="M168" s="27"/>
      <c r="N168" s="27"/>
    </row>
    <row r="169" spans="5:14" x14ac:dyDescent="0.25">
      <c r="E169" s="71"/>
      <c r="F169" s="27"/>
      <c r="G169" s="27"/>
      <c r="H169" s="27"/>
      <c r="I169" s="27"/>
      <c r="J169" s="27"/>
      <c r="K169" s="27"/>
      <c r="L169" s="71"/>
      <c r="M169" s="27"/>
      <c r="N169" s="27"/>
    </row>
    <row r="170" spans="5:14" x14ac:dyDescent="0.25">
      <c r="E170" s="71"/>
      <c r="F170" s="27"/>
      <c r="G170" s="27"/>
      <c r="H170" s="27"/>
      <c r="I170" s="27"/>
      <c r="J170" s="27"/>
      <c r="K170" s="27"/>
      <c r="L170" s="71"/>
      <c r="M170" s="27"/>
      <c r="N170" s="27"/>
    </row>
    <row r="171" spans="5:14" x14ac:dyDescent="0.25">
      <c r="E171" s="71"/>
      <c r="F171" s="27"/>
      <c r="G171" s="27"/>
      <c r="H171" s="27"/>
      <c r="I171" s="27"/>
      <c r="J171" s="27"/>
      <c r="K171" s="27"/>
      <c r="L171" s="71"/>
      <c r="M171" s="27"/>
      <c r="N171" s="27"/>
    </row>
    <row r="172" spans="5:14" x14ac:dyDescent="0.25">
      <c r="E172" s="71"/>
      <c r="F172" s="27"/>
      <c r="G172" s="27"/>
      <c r="H172" s="27"/>
      <c r="I172" s="27"/>
      <c r="J172" s="27"/>
      <c r="K172" s="27"/>
      <c r="L172" s="71"/>
      <c r="M172" s="27"/>
      <c r="N172" s="27"/>
    </row>
    <row r="173" spans="5:14" x14ac:dyDescent="0.25">
      <c r="E173" s="71"/>
      <c r="F173" s="27"/>
      <c r="G173" s="27"/>
      <c r="H173" s="27"/>
      <c r="I173" s="27"/>
      <c r="J173" s="27"/>
      <c r="K173" s="27"/>
      <c r="L173" s="71"/>
      <c r="M173" s="27"/>
      <c r="N173" s="27"/>
    </row>
    <row r="174" spans="5:14" x14ac:dyDescent="0.25">
      <c r="E174" s="71"/>
      <c r="F174" s="27"/>
      <c r="G174" s="27"/>
      <c r="H174" s="27"/>
      <c r="I174" s="27"/>
      <c r="J174" s="27"/>
      <c r="K174" s="27"/>
      <c r="L174" s="71"/>
      <c r="M174" s="27"/>
      <c r="N174" s="27"/>
    </row>
    <row r="175" spans="5:14" x14ac:dyDescent="0.25">
      <c r="E175" s="71"/>
      <c r="F175" s="27"/>
      <c r="G175" s="27"/>
      <c r="H175" s="27"/>
      <c r="I175" s="27"/>
      <c r="J175" s="27"/>
      <c r="K175" s="27"/>
      <c r="L175" s="71"/>
      <c r="M175" s="27"/>
      <c r="N175" s="27"/>
    </row>
    <row r="176" spans="5:14" x14ac:dyDescent="0.25">
      <c r="E176" s="71"/>
      <c r="F176" s="27"/>
      <c r="G176" s="27"/>
      <c r="H176" s="27"/>
      <c r="I176" s="27"/>
      <c r="J176" s="27"/>
      <c r="K176" s="27"/>
      <c r="L176" s="71"/>
      <c r="M176" s="27"/>
      <c r="N176" s="27"/>
    </row>
    <row r="177" spans="5:14" x14ac:dyDescent="0.25">
      <c r="E177" s="71"/>
      <c r="F177" s="27"/>
      <c r="G177" s="27"/>
      <c r="H177" s="27"/>
      <c r="I177" s="27"/>
      <c r="J177" s="27"/>
      <c r="K177" s="27"/>
      <c r="L177" s="71"/>
      <c r="M177" s="27"/>
      <c r="N177" s="27"/>
    </row>
    <row r="178" spans="5:14" x14ac:dyDescent="0.25">
      <c r="E178" s="71"/>
      <c r="F178" s="27"/>
      <c r="G178" s="27"/>
      <c r="H178" s="27"/>
      <c r="I178" s="27"/>
      <c r="J178" s="27"/>
      <c r="K178" s="27"/>
      <c r="L178" s="71"/>
      <c r="M178" s="27"/>
      <c r="N178" s="27"/>
    </row>
    <row r="179" spans="5:14" x14ac:dyDescent="0.25">
      <c r="E179" s="71"/>
      <c r="F179" s="27"/>
      <c r="G179" s="27"/>
      <c r="H179" s="27"/>
      <c r="I179" s="27"/>
      <c r="J179" s="27"/>
      <c r="K179" s="27"/>
      <c r="L179" s="71"/>
      <c r="M179" s="27"/>
      <c r="N179" s="27"/>
    </row>
    <row r="180" spans="5:14" x14ac:dyDescent="0.25">
      <c r="E180" s="71"/>
      <c r="F180" s="27"/>
      <c r="G180" s="27"/>
      <c r="H180" s="27"/>
      <c r="I180" s="27"/>
      <c r="J180" s="27"/>
      <c r="K180" s="27"/>
      <c r="L180" s="71"/>
      <c r="M180" s="27"/>
      <c r="N180" s="27"/>
    </row>
    <row r="181" spans="5:14" x14ac:dyDescent="0.25">
      <c r="E181" s="71"/>
      <c r="F181" s="27"/>
      <c r="G181" s="27"/>
      <c r="H181" s="27"/>
      <c r="I181" s="27"/>
      <c r="J181" s="27"/>
      <c r="K181" s="27"/>
      <c r="L181" s="71"/>
      <c r="M181" s="27"/>
      <c r="N181" s="27"/>
    </row>
    <row r="182" spans="5:14" x14ac:dyDescent="0.25">
      <c r="E182" s="71"/>
      <c r="F182" s="27"/>
      <c r="G182" s="27"/>
      <c r="H182" s="27"/>
      <c r="I182" s="27"/>
      <c r="J182" s="27"/>
      <c r="K182" s="27"/>
      <c r="L182" s="71"/>
      <c r="M182" s="27"/>
      <c r="N182" s="27"/>
    </row>
    <row r="183" spans="5:14" x14ac:dyDescent="0.25">
      <c r="E183" s="71"/>
      <c r="F183" s="27"/>
      <c r="G183" s="27"/>
      <c r="H183" s="27"/>
      <c r="I183" s="27"/>
      <c r="J183" s="27"/>
      <c r="K183" s="27"/>
      <c r="L183" s="71"/>
      <c r="M183" s="27"/>
      <c r="N183" s="27"/>
    </row>
    <row r="184" spans="5:14" x14ac:dyDescent="0.25">
      <c r="E184" s="71"/>
      <c r="F184" s="27"/>
      <c r="G184" s="27"/>
      <c r="H184" s="27"/>
      <c r="I184" s="27"/>
      <c r="J184" s="27"/>
      <c r="K184" s="27"/>
      <c r="L184" s="71"/>
      <c r="M184" s="27"/>
      <c r="N184" s="27"/>
    </row>
    <row r="185" spans="5:14" x14ac:dyDescent="0.25">
      <c r="E185" s="71"/>
      <c r="F185" s="27"/>
      <c r="G185" s="27"/>
      <c r="H185" s="27"/>
      <c r="I185" s="27"/>
      <c r="J185" s="27"/>
      <c r="K185" s="27"/>
      <c r="L185" s="71"/>
      <c r="M185" s="27"/>
      <c r="N185" s="27"/>
    </row>
    <row r="186" spans="5:14" x14ac:dyDescent="0.25">
      <c r="E186" s="71"/>
      <c r="F186" s="27"/>
      <c r="G186" s="27"/>
      <c r="H186" s="27"/>
      <c r="I186" s="27"/>
      <c r="J186" s="27"/>
      <c r="K186" s="27"/>
      <c r="L186" s="71"/>
      <c r="M186" s="27"/>
      <c r="N186" s="27"/>
    </row>
    <row r="187" spans="5:14" x14ac:dyDescent="0.25">
      <c r="E187" s="71"/>
      <c r="F187" s="27"/>
      <c r="G187" s="27"/>
      <c r="H187" s="27"/>
      <c r="I187" s="27"/>
      <c r="J187" s="27"/>
      <c r="K187" s="27"/>
      <c r="L187" s="71"/>
      <c r="M187" s="27"/>
      <c r="N187" s="27"/>
    </row>
    <row r="188" spans="5:14" x14ac:dyDescent="0.25">
      <c r="E188" s="71"/>
      <c r="F188" s="27"/>
      <c r="G188" s="27"/>
      <c r="H188" s="27"/>
      <c r="I188" s="27"/>
      <c r="J188" s="27"/>
      <c r="K188" s="27"/>
      <c r="L188" s="71"/>
      <c r="M188" s="27"/>
      <c r="N188" s="27"/>
    </row>
    <row r="189" spans="5:14" x14ac:dyDescent="0.25">
      <c r="E189" s="71"/>
      <c r="F189" s="27"/>
      <c r="G189" s="27"/>
      <c r="H189" s="27"/>
      <c r="I189" s="27"/>
      <c r="J189" s="27"/>
      <c r="K189" s="27"/>
      <c r="L189" s="71"/>
      <c r="M189" s="27"/>
      <c r="N189" s="27"/>
    </row>
    <row r="190" spans="5:14" x14ac:dyDescent="0.25">
      <c r="E190" s="71"/>
      <c r="F190" s="27"/>
      <c r="G190" s="27"/>
      <c r="H190" s="27"/>
      <c r="I190" s="27"/>
      <c r="J190" s="27"/>
      <c r="K190" s="27"/>
      <c r="L190" s="71"/>
      <c r="M190" s="27"/>
      <c r="N190" s="27"/>
    </row>
    <row r="191" spans="5:14" x14ac:dyDescent="0.25">
      <c r="E191" s="71"/>
      <c r="F191" s="27"/>
      <c r="G191" s="27"/>
      <c r="H191" s="27"/>
      <c r="I191" s="27"/>
      <c r="J191" s="27"/>
      <c r="K191" s="27"/>
      <c r="L191" s="71"/>
      <c r="M191" s="27"/>
      <c r="N191" s="27"/>
    </row>
    <row r="192" spans="5:14" x14ac:dyDescent="0.25">
      <c r="E192" s="71"/>
      <c r="F192" s="27"/>
      <c r="G192" s="27"/>
      <c r="H192" s="27"/>
      <c r="I192" s="27"/>
      <c r="J192" s="27"/>
      <c r="K192" s="27"/>
      <c r="L192" s="71"/>
      <c r="M192" s="27"/>
      <c r="N192" s="27"/>
    </row>
    <row r="193" spans="5:14" x14ac:dyDescent="0.25">
      <c r="E193" s="71"/>
      <c r="F193" s="27"/>
      <c r="G193" s="27"/>
      <c r="H193" s="27"/>
      <c r="I193" s="27"/>
      <c r="J193" s="27"/>
      <c r="K193" s="27"/>
      <c r="L193" s="71"/>
      <c r="M193" s="27"/>
      <c r="N193" s="27"/>
    </row>
    <row r="194" spans="5:14" x14ac:dyDescent="0.25">
      <c r="E194" s="71"/>
      <c r="F194" s="27"/>
      <c r="G194" s="27"/>
      <c r="H194" s="27"/>
      <c r="I194" s="27"/>
      <c r="J194" s="27"/>
      <c r="K194" s="27"/>
      <c r="L194" s="71"/>
      <c r="M194" s="27"/>
      <c r="N194" s="27"/>
    </row>
    <row r="195" spans="5:14" x14ac:dyDescent="0.25">
      <c r="E195" s="71"/>
      <c r="F195" s="27"/>
      <c r="G195" s="27"/>
      <c r="H195" s="27"/>
      <c r="I195" s="27"/>
      <c r="J195" s="27"/>
      <c r="K195" s="27"/>
      <c r="L195" s="71"/>
      <c r="M195" s="27"/>
      <c r="N195" s="27"/>
    </row>
    <row r="196" spans="5:14" x14ac:dyDescent="0.25">
      <c r="E196" s="71"/>
      <c r="F196" s="27"/>
      <c r="G196" s="27"/>
      <c r="H196" s="27"/>
      <c r="I196" s="27"/>
      <c r="J196" s="27"/>
      <c r="K196" s="27"/>
      <c r="L196" s="71"/>
      <c r="M196" s="27"/>
      <c r="N196" s="27"/>
    </row>
    <row r="197" spans="5:14" x14ac:dyDescent="0.25">
      <c r="E197" s="71"/>
      <c r="F197" s="27"/>
      <c r="G197" s="27"/>
      <c r="H197" s="27"/>
      <c r="I197" s="27"/>
      <c r="J197" s="27"/>
      <c r="K197" s="27"/>
      <c r="L197" s="71"/>
      <c r="M197" s="27"/>
      <c r="N197" s="27"/>
    </row>
    <row r="198" spans="5:14" x14ac:dyDescent="0.25">
      <c r="E198" s="71"/>
      <c r="F198" s="27"/>
      <c r="G198" s="27"/>
      <c r="H198" s="27"/>
      <c r="I198" s="27"/>
      <c r="J198" s="27"/>
      <c r="K198" s="27"/>
      <c r="L198" s="71"/>
      <c r="M198" s="27"/>
      <c r="N198" s="27"/>
    </row>
    <row r="199" spans="5:14" x14ac:dyDescent="0.25">
      <c r="E199" s="71"/>
      <c r="F199" s="27"/>
      <c r="G199" s="27"/>
      <c r="H199" s="27"/>
      <c r="I199" s="27"/>
      <c r="J199" s="27"/>
      <c r="K199" s="27"/>
      <c r="L199" s="71"/>
      <c r="M199" s="27"/>
      <c r="N199" s="27"/>
    </row>
    <row r="200" spans="5:14" x14ac:dyDescent="0.25">
      <c r="E200" s="71"/>
      <c r="F200" s="27"/>
      <c r="G200" s="27"/>
      <c r="H200" s="27"/>
      <c r="I200" s="27"/>
      <c r="J200" s="27"/>
      <c r="K200" s="27"/>
      <c r="L200" s="71"/>
      <c r="M200" s="27"/>
      <c r="N200" s="27"/>
    </row>
    <row r="201" spans="5:14" x14ac:dyDescent="0.25">
      <c r="E201" s="71"/>
      <c r="F201" s="27"/>
      <c r="G201" s="27"/>
      <c r="H201" s="27"/>
      <c r="I201" s="27"/>
      <c r="J201" s="27"/>
      <c r="K201" s="27"/>
      <c r="L201" s="71"/>
      <c r="M201" s="27"/>
      <c r="N201" s="27"/>
    </row>
    <row r="202" spans="5:14" x14ac:dyDescent="0.25">
      <c r="E202" s="71"/>
      <c r="F202" s="27"/>
      <c r="G202" s="27"/>
      <c r="H202" s="27"/>
      <c r="I202" s="27"/>
      <c r="J202" s="27"/>
      <c r="K202" s="27"/>
      <c r="L202" s="71"/>
      <c r="M202" s="27"/>
      <c r="N202" s="27"/>
    </row>
    <row r="203" spans="5:14" x14ac:dyDescent="0.25">
      <c r="E203" s="71"/>
      <c r="F203" s="27"/>
      <c r="G203" s="27"/>
      <c r="H203" s="27"/>
      <c r="I203" s="27"/>
      <c r="J203" s="27"/>
      <c r="K203" s="27"/>
      <c r="L203" s="71"/>
      <c r="M203" s="27"/>
      <c r="N203" s="27"/>
    </row>
    <row r="204" spans="5:14" x14ac:dyDescent="0.25">
      <c r="E204" s="71"/>
      <c r="F204" s="27"/>
      <c r="G204" s="27"/>
      <c r="H204" s="27"/>
      <c r="I204" s="27"/>
      <c r="J204" s="27"/>
      <c r="K204" s="27"/>
      <c r="L204" s="71"/>
      <c r="M204" s="27"/>
      <c r="N204" s="27"/>
    </row>
    <row r="205" spans="5:14" x14ac:dyDescent="0.25">
      <c r="E205" s="71"/>
      <c r="F205" s="27"/>
      <c r="G205" s="27"/>
      <c r="H205" s="27"/>
      <c r="I205" s="27"/>
      <c r="J205" s="27"/>
      <c r="K205" s="27"/>
      <c r="L205" s="71"/>
      <c r="M205" s="27"/>
      <c r="N205" s="27"/>
    </row>
    <row r="206" spans="5:14" x14ac:dyDescent="0.25">
      <c r="E206" s="71"/>
      <c r="F206" s="27"/>
      <c r="G206" s="27"/>
      <c r="H206" s="27"/>
      <c r="I206" s="27"/>
      <c r="J206" s="27"/>
      <c r="K206" s="27"/>
      <c r="L206" s="71"/>
      <c r="M206" s="27"/>
      <c r="N206" s="27"/>
    </row>
    <row r="207" spans="5:14" x14ac:dyDescent="0.25">
      <c r="E207" s="71"/>
      <c r="F207" s="27"/>
      <c r="G207" s="27"/>
      <c r="H207" s="27"/>
      <c r="I207" s="27"/>
      <c r="J207" s="27"/>
      <c r="K207" s="27"/>
      <c r="L207" s="71"/>
      <c r="M207" s="27"/>
      <c r="N207" s="27"/>
    </row>
    <row r="208" spans="5:14" x14ac:dyDescent="0.25">
      <c r="E208" s="71"/>
      <c r="F208" s="27"/>
      <c r="G208" s="27"/>
      <c r="H208" s="27"/>
      <c r="I208" s="27"/>
      <c r="J208" s="27"/>
      <c r="K208" s="27"/>
      <c r="L208" s="71"/>
      <c r="M208" s="27"/>
      <c r="N208" s="27"/>
    </row>
    <row r="209" spans="5:14" x14ac:dyDescent="0.25">
      <c r="E209" s="71"/>
      <c r="F209" s="27"/>
      <c r="G209" s="27"/>
      <c r="H209" s="27"/>
      <c r="I209" s="27"/>
      <c r="J209" s="27"/>
      <c r="K209" s="27"/>
      <c r="L209" s="71"/>
      <c r="M209" s="27"/>
      <c r="N209" s="27"/>
    </row>
    <row r="210" spans="5:14" x14ac:dyDescent="0.25">
      <c r="E210" s="71"/>
      <c r="F210" s="27"/>
      <c r="G210" s="27"/>
      <c r="H210" s="27"/>
      <c r="I210" s="27"/>
      <c r="J210" s="27"/>
      <c r="K210" s="27"/>
      <c r="L210" s="71"/>
      <c r="M210" s="27"/>
      <c r="N210" s="27"/>
    </row>
    <row r="211" spans="5:14" x14ac:dyDescent="0.25">
      <c r="E211" s="71"/>
      <c r="F211" s="27"/>
      <c r="G211" s="27"/>
      <c r="H211" s="27"/>
      <c r="I211" s="27"/>
      <c r="J211" s="27"/>
      <c r="K211" s="27"/>
      <c r="L211" s="71"/>
      <c r="M211" s="27"/>
      <c r="N211" s="27"/>
    </row>
    <row r="212" spans="5:14" x14ac:dyDescent="0.25">
      <c r="E212" s="71"/>
      <c r="F212" s="27"/>
      <c r="G212" s="27"/>
      <c r="H212" s="27"/>
      <c r="I212" s="27"/>
      <c r="J212" s="27"/>
      <c r="K212" s="27"/>
      <c r="L212" s="71"/>
      <c r="M212" s="27"/>
      <c r="N212" s="27"/>
    </row>
    <row r="213" spans="5:14" x14ac:dyDescent="0.25">
      <c r="E213" s="71"/>
      <c r="F213" s="27"/>
      <c r="G213" s="27"/>
      <c r="H213" s="27"/>
      <c r="I213" s="27"/>
      <c r="J213" s="27"/>
      <c r="K213" s="27"/>
      <c r="L213" s="71"/>
      <c r="M213" s="27"/>
      <c r="N213" s="27"/>
    </row>
    <row r="214" spans="5:14" x14ac:dyDescent="0.25">
      <c r="E214" s="71"/>
      <c r="F214" s="27"/>
      <c r="G214" s="27"/>
      <c r="H214" s="27"/>
      <c r="I214" s="27"/>
      <c r="J214" s="27"/>
      <c r="K214" s="27"/>
      <c r="L214" s="71"/>
      <c r="M214" s="27"/>
      <c r="N214" s="27"/>
    </row>
    <row r="215" spans="5:14" x14ac:dyDescent="0.25">
      <c r="E215" s="71"/>
      <c r="F215" s="27"/>
      <c r="G215" s="27"/>
      <c r="H215" s="27"/>
      <c r="I215" s="27"/>
      <c r="J215" s="27"/>
      <c r="K215" s="27"/>
      <c r="L215" s="71"/>
      <c r="M215" s="27"/>
      <c r="N215" s="27"/>
    </row>
    <row r="216" spans="5:14" x14ac:dyDescent="0.25">
      <c r="E216" s="71"/>
      <c r="F216" s="27"/>
      <c r="G216" s="27"/>
      <c r="H216" s="27"/>
      <c r="I216" s="27"/>
      <c r="J216" s="27"/>
      <c r="K216" s="27"/>
      <c r="L216" s="71"/>
      <c r="M216" s="27"/>
      <c r="N216" s="27"/>
    </row>
    <row r="217" spans="5:14" x14ac:dyDescent="0.25">
      <c r="E217" s="71"/>
      <c r="F217" s="27"/>
      <c r="G217" s="27"/>
      <c r="H217" s="27"/>
      <c r="I217" s="27"/>
      <c r="J217" s="27"/>
      <c r="K217" s="27"/>
      <c r="L217" s="71"/>
      <c r="M217" s="27"/>
      <c r="N217" s="27"/>
    </row>
    <row r="218" spans="5:14" x14ac:dyDescent="0.25">
      <c r="E218" s="71"/>
      <c r="F218" s="27"/>
      <c r="G218" s="27"/>
      <c r="H218" s="27"/>
      <c r="I218" s="27"/>
      <c r="J218" s="27"/>
      <c r="K218" s="27"/>
      <c r="L218" s="71"/>
      <c r="M218" s="27"/>
      <c r="N218" s="27"/>
    </row>
    <row r="219" spans="5:14" x14ac:dyDescent="0.25">
      <c r="E219" s="71"/>
      <c r="F219" s="27"/>
      <c r="G219" s="27"/>
      <c r="H219" s="27"/>
      <c r="I219" s="27"/>
      <c r="J219" s="27"/>
      <c r="K219" s="27"/>
      <c r="L219" s="71"/>
      <c r="M219" s="27"/>
      <c r="N219" s="27"/>
    </row>
    <row r="220" spans="5:14" x14ac:dyDescent="0.25">
      <c r="E220" s="71"/>
      <c r="F220" s="27"/>
      <c r="G220" s="27"/>
      <c r="H220" s="27"/>
      <c r="I220" s="27"/>
      <c r="J220" s="27"/>
      <c r="K220" s="27"/>
      <c r="L220" s="71"/>
      <c r="M220" s="27"/>
      <c r="N220" s="27"/>
    </row>
    <row r="221" spans="5:14" x14ac:dyDescent="0.25">
      <c r="E221" s="71"/>
      <c r="F221" s="27"/>
      <c r="G221" s="27"/>
      <c r="H221" s="27"/>
      <c r="I221" s="27"/>
      <c r="J221" s="27"/>
      <c r="K221" s="27"/>
      <c r="L221" s="71"/>
      <c r="M221" s="27"/>
      <c r="N221" s="27"/>
    </row>
    <row r="222" spans="5:14" x14ac:dyDescent="0.25">
      <c r="E222" s="71"/>
      <c r="F222" s="27"/>
      <c r="G222" s="27"/>
      <c r="H222" s="27"/>
      <c r="I222" s="27"/>
      <c r="J222" s="27"/>
      <c r="K222" s="27"/>
      <c r="L222" s="71"/>
      <c r="M222" s="27"/>
      <c r="N222" s="27"/>
    </row>
    <row r="223" spans="5:14" x14ac:dyDescent="0.25">
      <c r="E223" s="71"/>
      <c r="F223" s="27"/>
      <c r="G223" s="27"/>
      <c r="H223" s="27"/>
      <c r="I223" s="27"/>
      <c r="J223" s="27"/>
      <c r="K223" s="27"/>
      <c r="L223" s="71"/>
      <c r="M223" s="27"/>
      <c r="N223" s="27"/>
    </row>
    <row r="224" spans="5:14" x14ac:dyDescent="0.25">
      <c r="E224" s="71"/>
      <c r="F224" s="27"/>
      <c r="G224" s="27"/>
      <c r="H224" s="27"/>
      <c r="I224" s="27"/>
      <c r="J224" s="27"/>
      <c r="K224" s="27"/>
      <c r="L224" s="71"/>
      <c r="M224" s="27"/>
      <c r="N224" s="27"/>
    </row>
    <row r="225" spans="5:14" x14ac:dyDescent="0.25">
      <c r="E225" s="71"/>
      <c r="F225" s="27"/>
      <c r="G225" s="27"/>
      <c r="H225" s="27"/>
      <c r="I225" s="27"/>
      <c r="J225" s="27"/>
      <c r="K225" s="27"/>
      <c r="L225" s="71"/>
      <c r="M225" s="27"/>
      <c r="N225" s="27"/>
    </row>
    <row r="226" spans="5:14" x14ac:dyDescent="0.25">
      <c r="E226" s="71"/>
      <c r="F226" s="27"/>
      <c r="G226" s="27"/>
      <c r="H226" s="27"/>
      <c r="I226" s="27"/>
      <c r="J226" s="27"/>
      <c r="K226" s="27"/>
      <c r="L226" s="71"/>
      <c r="M226" s="27"/>
      <c r="N226" s="27"/>
    </row>
    <row r="227" spans="5:14" x14ac:dyDescent="0.25">
      <c r="E227" s="71"/>
      <c r="F227" s="27"/>
      <c r="G227" s="27"/>
      <c r="H227" s="27"/>
      <c r="I227" s="27"/>
      <c r="J227" s="27"/>
      <c r="K227" s="27"/>
      <c r="L227" s="71"/>
      <c r="M227" s="27"/>
      <c r="N227" s="27"/>
    </row>
    <row r="228" spans="5:14" x14ac:dyDescent="0.25">
      <c r="E228" s="71"/>
      <c r="F228" s="27"/>
      <c r="G228" s="27"/>
      <c r="H228" s="27"/>
      <c r="I228" s="27"/>
      <c r="J228" s="27"/>
      <c r="K228" s="27"/>
      <c r="L228" s="71"/>
      <c r="M228" s="27"/>
      <c r="N228" s="27"/>
    </row>
    <row r="229" spans="5:14" x14ac:dyDescent="0.25">
      <c r="E229" s="71"/>
      <c r="F229" s="27"/>
      <c r="G229" s="27"/>
      <c r="H229" s="27"/>
      <c r="I229" s="27"/>
      <c r="J229" s="27"/>
      <c r="K229" s="27"/>
      <c r="L229" s="71"/>
      <c r="M229" s="27"/>
      <c r="N229" s="27"/>
    </row>
    <row r="230" spans="5:14" x14ac:dyDescent="0.25">
      <c r="E230" s="71"/>
      <c r="F230" s="27"/>
      <c r="G230" s="27"/>
      <c r="H230" s="27"/>
      <c r="I230" s="27"/>
      <c r="J230" s="27"/>
      <c r="K230" s="27"/>
      <c r="L230" s="71"/>
      <c r="M230" s="27"/>
      <c r="N230" s="27"/>
    </row>
    <row r="231" spans="5:14" x14ac:dyDescent="0.25">
      <c r="E231" s="71"/>
      <c r="F231" s="27"/>
      <c r="G231" s="27"/>
      <c r="H231" s="27"/>
      <c r="I231" s="27"/>
      <c r="J231" s="27"/>
      <c r="K231" s="27"/>
      <c r="L231" s="71"/>
      <c r="M231" s="27"/>
      <c r="N231" s="27"/>
    </row>
    <row r="232" spans="5:14" x14ac:dyDescent="0.25">
      <c r="E232" s="71"/>
      <c r="F232" s="27"/>
      <c r="G232" s="27"/>
      <c r="H232" s="27"/>
      <c r="I232" s="27"/>
      <c r="J232" s="27"/>
      <c r="K232" s="27"/>
      <c r="L232" s="71"/>
      <c r="M232" s="27"/>
      <c r="N232" s="27"/>
    </row>
    <row r="233" spans="5:14" x14ac:dyDescent="0.25">
      <c r="E233" s="71"/>
      <c r="F233" s="27"/>
      <c r="G233" s="27"/>
      <c r="H233" s="27"/>
      <c r="I233" s="27"/>
      <c r="J233" s="27"/>
      <c r="K233" s="27"/>
      <c r="L233" s="71"/>
      <c r="M233" s="27"/>
      <c r="N233" s="27"/>
    </row>
    <row r="234" spans="5:14" x14ac:dyDescent="0.25">
      <c r="E234" s="71"/>
      <c r="F234" s="27"/>
      <c r="G234" s="27"/>
      <c r="H234" s="27"/>
      <c r="I234" s="27"/>
      <c r="J234" s="27"/>
      <c r="K234" s="27"/>
      <c r="L234" s="71"/>
      <c r="M234" s="27"/>
      <c r="N234" s="27"/>
    </row>
    <row r="235" spans="5:14" x14ac:dyDescent="0.25">
      <c r="E235" s="71"/>
      <c r="F235" s="27"/>
      <c r="G235" s="27"/>
      <c r="H235" s="27"/>
      <c r="I235" s="27"/>
      <c r="J235" s="27"/>
      <c r="K235" s="27"/>
      <c r="L235" s="71"/>
      <c r="M235" s="27"/>
      <c r="N235" s="27"/>
    </row>
    <row r="236" spans="5:14" x14ac:dyDescent="0.25">
      <c r="E236" s="71"/>
      <c r="F236" s="27"/>
      <c r="G236" s="27"/>
      <c r="H236" s="27"/>
      <c r="I236" s="27"/>
      <c r="J236" s="27"/>
      <c r="K236" s="27"/>
      <c r="L236" s="71"/>
      <c r="M236" s="27"/>
      <c r="N236" s="27"/>
    </row>
    <row r="237" spans="5:14" x14ac:dyDescent="0.25">
      <c r="E237" s="71"/>
      <c r="F237" s="27"/>
      <c r="G237" s="27"/>
      <c r="H237" s="27"/>
      <c r="I237" s="27"/>
      <c r="J237" s="27"/>
      <c r="K237" s="27"/>
      <c r="L237" s="71"/>
      <c r="M237" s="27"/>
      <c r="N237" s="27"/>
    </row>
    <row r="238" spans="5:14" x14ac:dyDescent="0.25">
      <c r="E238" s="71"/>
      <c r="F238" s="27"/>
      <c r="G238" s="27"/>
      <c r="H238" s="27"/>
      <c r="I238" s="27"/>
      <c r="J238" s="27"/>
      <c r="K238" s="27"/>
      <c r="L238" s="71"/>
      <c r="M238" s="27"/>
      <c r="N238" s="27"/>
    </row>
    <row r="239" spans="5:14" x14ac:dyDescent="0.25">
      <c r="E239" s="71"/>
      <c r="F239" s="27"/>
      <c r="G239" s="27"/>
      <c r="H239" s="27"/>
      <c r="I239" s="27"/>
      <c r="J239" s="27"/>
      <c r="K239" s="27"/>
      <c r="L239" s="71"/>
      <c r="M239" s="27"/>
      <c r="N239" s="27"/>
    </row>
    <row r="240" spans="5:14" x14ac:dyDescent="0.25">
      <c r="E240" s="71"/>
      <c r="F240" s="27"/>
      <c r="G240" s="27"/>
      <c r="H240" s="27"/>
      <c r="I240" s="27"/>
      <c r="J240" s="27"/>
      <c r="K240" s="27"/>
      <c r="L240" s="71"/>
      <c r="M240" s="27"/>
      <c r="N240" s="27"/>
    </row>
    <row r="241" spans="5:14" x14ac:dyDescent="0.25">
      <c r="E241" s="71"/>
      <c r="F241" s="27"/>
      <c r="G241" s="27"/>
      <c r="H241" s="27"/>
      <c r="I241" s="27"/>
      <c r="J241" s="27"/>
      <c r="K241" s="27"/>
      <c r="L241" s="71"/>
      <c r="M241" s="27"/>
      <c r="N241" s="27"/>
    </row>
    <row r="242" spans="5:14" x14ac:dyDescent="0.25">
      <c r="E242" s="71"/>
      <c r="F242" s="27"/>
      <c r="G242" s="27"/>
      <c r="H242" s="27"/>
      <c r="I242" s="27"/>
      <c r="J242" s="27"/>
      <c r="K242" s="27"/>
      <c r="L242" s="71"/>
      <c r="M242" s="27"/>
      <c r="N242" s="27"/>
    </row>
    <row r="243" spans="5:14" x14ac:dyDescent="0.25">
      <c r="E243" s="71"/>
      <c r="F243" s="27"/>
      <c r="G243" s="27"/>
      <c r="H243" s="27"/>
      <c r="I243" s="27"/>
      <c r="J243" s="27"/>
      <c r="K243" s="27"/>
      <c r="L243" s="71"/>
      <c r="M243" s="27"/>
      <c r="N243" s="27"/>
    </row>
    <row r="244" spans="5:14" x14ac:dyDescent="0.25">
      <c r="E244" s="71"/>
      <c r="F244" s="27"/>
      <c r="G244" s="27"/>
      <c r="H244" s="27"/>
      <c r="I244" s="27"/>
      <c r="J244" s="27"/>
      <c r="K244" s="27"/>
      <c r="L244" s="71"/>
      <c r="M244" s="27"/>
      <c r="N244" s="27"/>
    </row>
    <row r="245" spans="5:14" x14ac:dyDescent="0.25">
      <c r="E245" s="71"/>
      <c r="F245" s="27"/>
      <c r="G245" s="27"/>
      <c r="H245" s="27"/>
      <c r="I245" s="27"/>
      <c r="J245" s="27"/>
      <c r="K245" s="27"/>
      <c r="L245" s="71"/>
      <c r="M245" s="27"/>
      <c r="N245" s="27"/>
    </row>
    <row r="246" spans="5:14" x14ac:dyDescent="0.25">
      <c r="E246" s="71"/>
      <c r="F246" s="27"/>
      <c r="G246" s="27"/>
      <c r="H246" s="27"/>
      <c r="I246" s="27"/>
      <c r="J246" s="27"/>
      <c r="K246" s="27"/>
      <c r="L246" s="71"/>
      <c r="M246" s="27"/>
      <c r="N246" s="27"/>
    </row>
    <row r="247" spans="5:14" x14ac:dyDescent="0.25">
      <c r="E247" s="71"/>
      <c r="F247" s="27"/>
      <c r="G247" s="27"/>
      <c r="H247" s="27"/>
      <c r="I247" s="27"/>
      <c r="J247" s="27"/>
      <c r="K247" s="27"/>
      <c r="L247" s="71"/>
      <c r="M247" s="27"/>
      <c r="N247" s="27"/>
    </row>
    <row r="248" spans="5:14" x14ac:dyDescent="0.25">
      <c r="E248" s="71"/>
      <c r="F248" s="27"/>
      <c r="G248" s="27"/>
      <c r="H248" s="27"/>
      <c r="I248" s="27"/>
      <c r="J248" s="27"/>
      <c r="K248" s="27"/>
      <c r="L248" s="71"/>
      <c r="M248" s="27"/>
      <c r="N248" s="27"/>
    </row>
    <row r="249" spans="5:14" x14ac:dyDescent="0.25">
      <c r="E249" s="71"/>
      <c r="F249" s="27"/>
      <c r="G249" s="27"/>
      <c r="H249" s="27"/>
      <c r="I249" s="27"/>
      <c r="J249" s="27"/>
      <c r="K249" s="27"/>
      <c r="L249" s="71"/>
      <c r="M249" s="27"/>
      <c r="N249" s="27"/>
    </row>
    <row r="250" spans="5:14" x14ac:dyDescent="0.25">
      <c r="E250" s="71"/>
      <c r="F250" s="27"/>
      <c r="G250" s="27"/>
      <c r="H250" s="27"/>
      <c r="I250" s="27"/>
      <c r="J250" s="27"/>
      <c r="K250" s="27"/>
      <c r="L250" s="71"/>
      <c r="M250" s="27"/>
      <c r="N250" s="27"/>
    </row>
    <row r="251" spans="5:14" x14ac:dyDescent="0.25">
      <c r="E251" s="71"/>
      <c r="F251" s="27"/>
      <c r="G251" s="27"/>
      <c r="H251" s="27"/>
      <c r="I251" s="27"/>
      <c r="J251" s="27"/>
      <c r="K251" s="27"/>
      <c r="L251" s="71"/>
      <c r="M251" s="27"/>
      <c r="N251" s="27"/>
    </row>
    <row r="252" spans="5:14" x14ac:dyDescent="0.25">
      <c r="E252" s="71"/>
      <c r="F252" s="27"/>
      <c r="G252" s="27"/>
      <c r="H252" s="27"/>
      <c r="I252" s="27"/>
      <c r="J252" s="27"/>
      <c r="K252" s="27"/>
      <c r="L252" s="71"/>
      <c r="M252" s="27"/>
      <c r="N252" s="27"/>
    </row>
    <row r="253" spans="5:14" x14ac:dyDescent="0.25">
      <c r="E253" s="71"/>
      <c r="F253" s="27"/>
      <c r="G253" s="27"/>
      <c r="H253" s="27"/>
      <c r="I253" s="27"/>
      <c r="J253" s="27"/>
      <c r="K253" s="27"/>
      <c r="L253" s="71"/>
      <c r="M253" s="27"/>
      <c r="N253" s="27"/>
    </row>
    <row r="254" spans="5:14" x14ac:dyDescent="0.25">
      <c r="E254" s="71"/>
      <c r="F254" s="27"/>
      <c r="G254" s="27"/>
      <c r="H254" s="27"/>
      <c r="I254" s="27"/>
      <c r="J254" s="27"/>
      <c r="K254" s="27"/>
      <c r="L254" s="71"/>
      <c r="M254" s="27"/>
      <c r="N254" s="27"/>
    </row>
    <row r="255" spans="5:14" x14ac:dyDescent="0.25">
      <c r="E255" s="71"/>
      <c r="F255" s="27"/>
      <c r="G255" s="27"/>
      <c r="H255" s="27"/>
      <c r="I255" s="27"/>
      <c r="J255" s="27"/>
      <c r="K255" s="27"/>
      <c r="L255" s="71"/>
      <c r="M255" s="27"/>
      <c r="N255" s="27"/>
    </row>
    <row r="256" spans="5:14" x14ac:dyDescent="0.25">
      <c r="E256" s="71"/>
      <c r="F256" s="27"/>
      <c r="G256" s="27"/>
      <c r="H256" s="27"/>
      <c r="I256" s="27"/>
      <c r="J256" s="27"/>
      <c r="K256" s="27"/>
      <c r="L256" s="71"/>
      <c r="M256" s="27"/>
      <c r="N256" s="27"/>
    </row>
    <row r="257" spans="5:14" x14ac:dyDescent="0.25">
      <c r="E257" s="71"/>
      <c r="F257" s="27"/>
      <c r="G257" s="27"/>
      <c r="H257" s="27"/>
      <c r="I257" s="27"/>
      <c r="J257" s="27"/>
      <c r="K257" s="27"/>
      <c r="L257" s="71"/>
      <c r="M257" s="27"/>
      <c r="N257" s="27"/>
    </row>
    <row r="258" spans="5:14" x14ac:dyDescent="0.25">
      <c r="E258" s="71"/>
      <c r="F258" s="27"/>
      <c r="G258" s="27"/>
      <c r="H258" s="27"/>
      <c r="I258" s="27"/>
      <c r="J258" s="27"/>
      <c r="K258" s="27"/>
      <c r="L258" s="71"/>
      <c r="M258" s="27"/>
      <c r="N258" s="27"/>
    </row>
    <row r="259" spans="5:14" x14ac:dyDescent="0.25">
      <c r="E259" s="71"/>
      <c r="F259" s="27"/>
      <c r="G259" s="27"/>
      <c r="H259" s="27"/>
      <c r="I259" s="27"/>
      <c r="J259" s="27"/>
      <c r="K259" s="27"/>
      <c r="L259" s="71"/>
      <c r="M259" s="27"/>
      <c r="N259" s="27"/>
    </row>
    <row r="260" spans="5:14" x14ac:dyDescent="0.25">
      <c r="E260" s="71"/>
      <c r="F260" s="27"/>
      <c r="G260" s="27"/>
      <c r="H260" s="27"/>
      <c r="I260" s="27"/>
      <c r="J260" s="27"/>
      <c r="K260" s="27"/>
      <c r="L260" s="71"/>
      <c r="M260" s="27"/>
      <c r="N260" s="27"/>
    </row>
    <row r="261" spans="5:14" x14ac:dyDescent="0.25">
      <c r="E261" s="71"/>
      <c r="F261" s="27"/>
      <c r="G261" s="27"/>
      <c r="H261" s="27"/>
      <c r="I261" s="27"/>
      <c r="J261" s="27"/>
      <c r="K261" s="27"/>
      <c r="L261" s="71"/>
      <c r="M261" s="27"/>
      <c r="N261" s="27"/>
    </row>
    <row r="262" spans="5:14" x14ac:dyDescent="0.25">
      <c r="E262" s="71"/>
      <c r="F262" s="27"/>
      <c r="G262" s="27"/>
      <c r="H262" s="27"/>
      <c r="I262" s="27"/>
      <c r="J262" s="27"/>
      <c r="K262" s="27"/>
      <c r="L262" s="71"/>
      <c r="M262" s="27"/>
      <c r="N262" s="27"/>
    </row>
    <row r="263" spans="5:14" x14ac:dyDescent="0.25">
      <c r="E263" s="71"/>
      <c r="F263" s="27"/>
      <c r="G263" s="27"/>
      <c r="H263" s="27"/>
      <c r="I263" s="27"/>
      <c r="J263" s="27"/>
      <c r="K263" s="27"/>
      <c r="L263" s="71"/>
      <c r="M263" s="27"/>
      <c r="N263" s="27"/>
    </row>
    <row r="264" spans="5:14" x14ac:dyDescent="0.25">
      <c r="E264" s="71"/>
      <c r="F264" s="27"/>
      <c r="G264" s="27"/>
      <c r="H264" s="27"/>
      <c r="I264" s="27"/>
      <c r="J264" s="27"/>
      <c r="K264" s="27"/>
      <c r="L264" s="71"/>
      <c r="M264" s="27"/>
      <c r="N264" s="27"/>
    </row>
    <row r="265" spans="5:14" x14ac:dyDescent="0.25">
      <c r="E265" s="71"/>
      <c r="F265" s="27"/>
      <c r="G265" s="27"/>
      <c r="H265" s="27"/>
      <c r="I265" s="27"/>
      <c r="J265" s="27"/>
      <c r="K265" s="27"/>
      <c r="L265" s="71"/>
      <c r="M265" s="27"/>
      <c r="N265" s="27"/>
    </row>
    <row r="266" spans="5:14" x14ac:dyDescent="0.25">
      <c r="E266" s="71"/>
      <c r="F266" s="27"/>
      <c r="G266" s="27"/>
      <c r="H266" s="27"/>
      <c r="I266" s="27"/>
      <c r="J266" s="27"/>
      <c r="K266" s="27"/>
      <c r="L266" s="71"/>
      <c r="M266" s="27"/>
      <c r="N266" s="27"/>
    </row>
    <row r="267" spans="5:14" x14ac:dyDescent="0.25">
      <c r="E267" s="71"/>
      <c r="F267" s="27"/>
      <c r="G267" s="27"/>
      <c r="H267" s="27"/>
      <c r="I267" s="27"/>
      <c r="J267" s="27"/>
      <c r="K267" s="27"/>
      <c r="L267" s="71"/>
      <c r="M267" s="27"/>
      <c r="N267" s="27"/>
    </row>
    <row r="268" spans="5:14" x14ac:dyDescent="0.25">
      <c r="E268" s="71"/>
      <c r="F268" s="27"/>
      <c r="G268" s="27"/>
      <c r="H268" s="27"/>
      <c r="I268" s="27"/>
      <c r="J268" s="27"/>
      <c r="K268" s="27"/>
      <c r="L268" s="71"/>
      <c r="M268" s="27"/>
      <c r="N268" s="27"/>
    </row>
    <row r="269" spans="5:14" x14ac:dyDescent="0.25">
      <c r="E269" s="71"/>
      <c r="F269" s="27"/>
      <c r="G269" s="27"/>
      <c r="H269" s="27"/>
      <c r="I269" s="27"/>
      <c r="J269" s="27"/>
      <c r="K269" s="27"/>
      <c r="L269" s="71"/>
      <c r="M269" s="27"/>
      <c r="N269" s="27"/>
    </row>
    <row r="270" spans="5:14" x14ac:dyDescent="0.25">
      <c r="E270" s="71"/>
      <c r="F270" s="27"/>
      <c r="G270" s="27"/>
      <c r="H270" s="27"/>
      <c r="I270" s="27"/>
      <c r="J270" s="27"/>
      <c r="K270" s="27"/>
      <c r="L270" s="71"/>
      <c r="M270" s="27"/>
      <c r="N270" s="27"/>
    </row>
    <row r="271" spans="5:14" x14ac:dyDescent="0.25">
      <c r="E271" s="71"/>
      <c r="F271" s="27"/>
      <c r="G271" s="27"/>
      <c r="H271" s="27"/>
      <c r="I271" s="27"/>
      <c r="J271" s="27"/>
      <c r="K271" s="27"/>
      <c r="L271" s="71"/>
      <c r="M271" s="27"/>
      <c r="N271" s="27"/>
    </row>
    <row r="272" spans="5:14" x14ac:dyDescent="0.25">
      <c r="E272" s="71"/>
      <c r="F272" s="27"/>
      <c r="G272" s="27"/>
      <c r="H272" s="27"/>
      <c r="I272" s="27"/>
      <c r="J272" s="27"/>
      <c r="K272" s="27"/>
      <c r="L272" s="71"/>
      <c r="M272" s="27"/>
      <c r="N272" s="27"/>
    </row>
    <row r="273" spans="5:14" x14ac:dyDescent="0.25">
      <c r="E273" s="71"/>
      <c r="F273" s="27"/>
      <c r="G273" s="27"/>
      <c r="H273" s="27"/>
      <c r="I273" s="27"/>
      <c r="J273" s="27"/>
      <c r="K273" s="27"/>
      <c r="L273" s="71"/>
      <c r="M273" s="27"/>
      <c r="N273" s="27"/>
    </row>
    <row r="274" spans="5:14" x14ac:dyDescent="0.25">
      <c r="E274" s="71"/>
      <c r="F274" s="27"/>
      <c r="G274" s="27"/>
      <c r="H274" s="27"/>
      <c r="I274" s="27"/>
      <c r="J274" s="27"/>
      <c r="K274" s="27"/>
      <c r="L274" s="71"/>
      <c r="M274" s="27"/>
      <c r="N274" s="27"/>
    </row>
    <row r="275" spans="5:14" x14ac:dyDescent="0.25">
      <c r="E275" s="71"/>
      <c r="F275" s="27"/>
      <c r="G275" s="27"/>
      <c r="H275" s="27"/>
      <c r="I275" s="27"/>
      <c r="J275" s="27"/>
      <c r="K275" s="27"/>
      <c r="L275" s="71"/>
      <c r="M275" s="27"/>
      <c r="N275" s="27"/>
    </row>
    <row r="276" spans="5:14" x14ac:dyDescent="0.25">
      <c r="E276" s="71"/>
      <c r="F276" s="27"/>
      <c r="G276" s="27"/>
      <c r="H276" s="27"/>
      <c r="I276" s="27"/>
      <c r="J276" s="27"/>
      <c r="K276" s="27"/>
      <c r="L276" s="71"/>
      <c r="M276" s="27"/>
      <c r="N276" s="27"/>
    </row>
    <row r="277" spans="5:14" x14ac:dyDescent="0.25">
      <c r="E277" s="71"/>
      <c r="F277" s="27"/>
      <c r="G277" s="27"/>
      <c r="H277" s="27"/>
      <c r="I277" s="27"/>
      <c r="J277" s="27"/>
      <c r="K277" s="27"/>
      <c r="L277" s="71"/>
      <c r="M277" s="27"/>
      <c r="N277" s="27"/>
    </row>
    <row r="278" spans="5:14" x14ac:dyDescent="0.25">
      <c r="E278" s="71"/>
      <c r="F278" s="27"/>
      <c r="G278" s="27"/>
      <c r="H278" s="27"/>
      <c r="I278" s="27"/>
      <c r="J278" s="27"/>
      <c r="K278" s="27"/>
      <c r="L278" s="71"/>
      <c r="M278" s="27"/>
      <c r="N278" s="27"/>
    </row>
    <row r="279" spans="5:14" x14ac:dyDescent="0.25">
      <c r="E279" s="71"/>
      <c r="F279" s="27"/>
      <c r="G279" s="27"/>
      <c r="H279" s="27"/>
      <c r="I279" s="27"/>
      <c r="J279" s="27"/>
      <c r="K279" s="27"/>
      <c r="L279" s="71"/>
      <c r="M279" s="27"/>
      <c r="N279" s="27"/>
    </row>
    <row r="280" spans="5:14" x14ac:dyDescent="0.25">
      <c r="E280" s="71"/>
      <c r="F280" s="27"/>
      <c r="G280" s="27"/>
      <c r="H280" s="27"/>
      <c r="I280" s="27"/>
      <c r="J280" s="27"/>
      <c r="K280" s="27"/>
      <c r="L280" s="71"/>
      <c r="M280" s="27"/>
      <c r="N280" s="27"/>
    </row>
  </sheetData>
  <mergeCells count="334">
    <mergeCell ref="F143:J143"/>
    <mergeCell ref="F144:J144"/>
    <mergeCell ref="F145:J145"/>
    <mergeCell ref="N1:O1"/>
    <mergeCell ref="K138:K139"/>
    <mergeCell ref="L138:L139"/>
    <mergeCell ref="M138:M139"/>
    <mergeCell ref="N138:N139"/>
    <mergeCell ref="O138:O140"/>
    <mergeCell ref="A141:A145"/>
    <mergeCell ref="B141:C145"/>
    <mergeCell ref="F141:J141"/>
    <mergeCell ref="O141:O145"/>
    <mergeCell ref="F142:J142"/>
    <mergeCell ref="O133:O137"/>
    <mergeCell ref="F134:J134"/>
    <mergeCell ref="F135:J135"/>
    <mergeCell ref="F136:J136"/>
    <mergeCell ref="F137:J137"/>
    <mergeCell ref="B138:B140"/>
    <mergeCell ref="C138:C140"/>
    <mergeCell ref="D138:D140"/>
    <mergeCell ref="E138:E139"/>
    <mergeCell ref="F138:F139"/>
    <mergeCell ref="F129:J129"/>
    <mergeCell ref="F130:J130"/>
    <mergeCell ref="F131:J131"/>
    <mergeCell ref="F132:J132"/>
    <mergeCell ref="A133:A140"/>
    <mergeCell ref="B133:B137"/>
    <mergeCell ref="C133:C137"/>
    <mergeCell ref="F133:J133"/>
    <mergeCell ref="G138:J138"/>
    <mergeCell ref="K125:K126"/>
    <mergeCell ref="L125:L126"/>
    <mergeCell ref="M125:M126"/>
    <mergeCell ref="N125:N126"/>
    <mergeCell ref="O125:O127"/>
    <mergeCell ref="A128:A132"/>
    <mergeCell ref="B128:B132"/>
    <mergeCell ref="C128:C132"/>
    <mergeCell ref="F128:J128"/>
    <mergeCell ref="O128:O132"/>
    <mergeCell ref="O120:O124"/>
    <mergeCell ref="F121:J121"/>
    <mergeCell ref="F122:J122"/>
    <mergeCell ref="F123:J123"/>
    <mergeCell ref="F124:J124"/>
    <mergeCell ref="B125:B127"/>
    <mergeCell ref="C125:C127"/>
    <mergeCell ref="D125:D127"/>
    <mergeCell ref="E125:E126"/>
    <mergeCell ref="F125:F126"/>
    <mergeCell ref="F116:J116"/>
    <mergeCell ref="F117:J117"/>
    <mergeCell ref="F118:J118"/>
    <mergeCell ref="F119:J119"/>
    <mergeCell ref="A120:A127"/>
    <mergeCell ref="B120:B124"/>
    <mergeCell ref="C120:C124"/>
    <mergeCell ref="F120:J120"/>
    <mergeCell ref="G125:J125"/>
    <mergeCell ref="K112:K113"/>
    <mergeCell ref="L112:L113"/>
    <mergeCell ref="M112:M113"/>
    <mergeCell ref="N112:N113"/>
    <mergeCell ref="O112:O114"/>
    <mergeCell ref="A115:A119"/>
    <mergeCell ref="B115:B119"/>
    <mergeCell ref="C115:C119"/>
    <mergeCell ref="F115:J115"/>
    <mergeCell ref="O115:O119"/>
    <mergeCell ref="O107:O111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F103:J103"/>
    <mergeCell ref="F104:J104"/>
    <mergeCell ref="F105:J105"/>
    <mergeCell ref="F106:J106"/>
    <mergeCell ref="A107:A114"/>
    <mergeCell ref="B107:B111"/>
    <mergeCell ref="C107:C111"/>
    <mergeCell ref="F107:J107"/>
    <mergeCell ref="G112:J112"/>
    <mergeCell ref="K99:K100"/>
    <mergeCell ref="L99:L100"/>
    <mergeCell ref="M99:M100"/>
    <mergeCell ref="N99:N100"/>
    <mergeCell ref="O99:O101"/>
    <mergeCell ref="A102:A106"/>
    <mergeCell ref="B102:B106"/>
    <mergeCell ref="C102:C106"/>
    <mergeCell ref="F102:J102"/>
    <mergeCell ref="O102:O106"/>
    <mergeCell ref="F95:J95"/>
    <mergeCell ref="F96:J96"/>
    <mergeCell ref="F97:J97"/>
    <mergeCell ref="F98:J98"/>
    <mergeCell ref="B99:B101"/>
    <mergeCell ref="C99:C101"/>
    <mergeCell ref="D99:D101"/>
    <mergeCell ref="E99:E100"/>
    <mergeCell ref="F99:F100"/>
    <mergeCell ref="G99:J99"/>
    <mergeCell ref="K91:K92"/>
    <mergeCell ref="L91:L92"/>
    <mergeCell ref="M91:M92"/>
    <mergeCell ref="N91:N92"/>
    <mergeCell ref="O91:O93"/>
    <mergeCell ref="A94:A101"/>
    <mergeCell ref="B94:B98"/>
    <mergeCell ref="C94:C98"/>
    <mergeCell ref="F94:J94"/>
    <mergeCell ref="O94:O98"/>
    <mergeCell ref="F87:J87"/>
    <mergeCell ref="F88:J88"/>
    <mergeCell ref="F89:J89"/>
    <mergeCell ref="F90:J90"/>
    <mergeCell ref="B91:B93"/>
    <mergeCell ref="C91:C93"/>
    <mergeCell ref="D91:D93"/>
    <mergeCell ref="E91:E92"/>
    <mergeCell ref="F91:F92"/>
    <mergeCell ref="G91:J91"/>
    <mergeCell ref="K83:K84"/>
    <mergeCell ref="L83:L84"/>
    <mergeCell ref="M83:M84"/>
    <mergeCell ref="N83:N84"/>
    <mergeCell ref="O83:O85"/>
    <mergeCell ref="A86:A93"/>
    <mergeCell ref="B86:B90"/>
    <mergeCell ref="C86:C90"/>
    <mergeCell ref="F86:J86"/>
    <mergeCell ref="O86:O90"/>
    <mergeCell ref="F79:J79"/>
    <mergeCell ref="F80:J80"/>
    <mergeCell ref="F81:J81"/>
    <mergeCell ref="F82:J82"/>
    <mergeCell ref="B83:B85"/>
    <mergeCell ref="C83:C85"/>
    <mergeCell ref="D83:D85"/>
    <mergeCell ref="E83:E84"/>
    <mergeCell ref="F83:F84"/>
    <mergeCell ref="G83:J83"/>
    <mergeCell ref="K75:K76"/>
    <mergeCell ref="L75:L76"/>
    <mergeCell ref="M75:M76"/>
    <mergeCell ref="N75:N76"/>
    <mergeCell ref="O75:O77"/>
    <mergeCell ref="A78:A85"/>
    <mergeCell ref="B78:B82"/>
    <mergeCell ref="C78:C82"/>
    <mergeCell ref="F78:J78"/>
    <mergeCell ref="O78:O82"/>
    <mergeCell ref="O70:O74"/>
    <mergeCell ref="F71:J71"/>
    <mergeCell ref="F72:J72"/>
    <mergeCell ref="F73:J73"/>
    <mergeCell ref="F74:J74"/>
    <mergeCell ref="B75:B77"/>
    <mergeCell ref="C75:C77"/>
    <mergeCell ref="D75:D77"/>
    <mergeCell ref="E75:E76"/>
    <mergeCell ref="F75:F76"/>
    <mergeCell ref="F66:J66"/>
    <mergeCell ref="F67:J67"/>
    <mergeCell ref="F68:J68"/>
    <mergeCell ref="F69:J69"/>
    <mergeCell ref="A70:A77"/>
    <mergeCell ref="B70:B74"/>
    <mergeCell ref="C70:C74"/>
    <mergeCell ref="F70:J70"/>
    <mergeCell ref="G75:J75"/>
    <mergeCell ref="K62:K63"/>
    <mergeCell ref="L62:L63"/>
    <mergeCell ref="M62:M63"/>
    <mergeCell ref="N62:N63"/>
    <mergeCell ref="O62:O64"/>
    <mergeCell ref="A65:A69"/>
    <mergeCell ref="B65:B69"/>
    <mergeCell ref="C65:C69"/>
    <mergeCell ref="F65:J65"/>
    <mergeCell ref="O65:O69"/>
    <mergeCell ref="O57:O61"/>
    <mergeCell ref="F58:J58"/>
    <mergeCell ref="F59:J59"/>
    <mergeCell ref="F60:J60"/>
    <mergeCell ref="F61:J61"/>
    <mergeCell ref="B62:B64"/>
    <mergeCell ref="C62:C64"/>
    <mergeCell ref="D62:D64"/>
    <mergeCell ref="E62:E63"/>
    <mergeCell ref="F62:F63"/>
    <mergeCell ref="F53:J53"/>
    <mergeCell ref="F54:J54"/>
    <mergeCell ref="F55:J55"/>
    <mergeCell ref="F56:J56"/>
    <mergeCell ref="A57:A64"/>
    <mergeCell ref="B57:B61"/>
    <mergeCell ref="C57:C61"/>
    <mergeCell ref="F57:J57"/>
    <mergeCell ref="G62:J62"/>
    <mergeCell ref="K49:K50"/>
    <mergeCell ref="L49:L50"/>
    <mergeCell ref="M49:M50"/>
    <mergeCell ref="N49:N50"/>
    <mergeCell ref="O49:O51"/>
    <mergeCell ref="A52:A56"/>
    <mergeCell ref="B52:B56"/>
    <mergeCell ref="C52:C56"/>
    <mergeCell ref="F52:J52"/>
    <mergeCell ref="O52:O56"/>
    <mergeCell ref="F45:J45"/>
    <mergeCell ref="F46:J46"/>
    <mergeCell ref="F47:J47"/>
    <mergeCell ref="F48:J48"/>
    <mergeCell ref="B49:B51"/>
    <mergeCell ref="C49:C51"/>
    <mergeCell ref="D49:D51"/>
    <mergeCell ref="E49:E50"/>
    <mergeCell ref="F49:F50"/>
    <mergeCell ref="G49:J49"/>
    <mergeCell ref="K41:K42"/>
    <mergeCell ref="L41:L42"/>
    <mergeCell ref="M41:M42"/>
    <mergeCell ref="N41:N42"/>
    <mergeCell ref="O41:O43"/>
    <mergeCell ref="A44:A51"/>
    <mergeCell ref="B44:B48"/>
    <mergeCell ref="C44:C48"/>
    <mergeCell ref="F44:J44"/>
    <mergeCell ref="O44:O48"/>
    <mergeCell ref="F37:J37"/>
    <mergeCell ref="F38:J38"/>
    <mergeCell ref="F39:J39"/>
    <mergeCell ref="F40:J40"/>
    <mergeCell ref="B41:B43"/>
    <mergeCell ref="C41:C43"/>
    <mergeCell ref="D41:D43"/>
    <mergeCell ref="E41:E42"/>
    <mergeCell ref="F41:F42"/>
    <mergeCell ref="G41:J41"/>
    <mergeCell ref="K33:K34"/>
    <mergeCell ref="L33:L34"/>
    <mergeCell ref="M33:M34"/>
    <mergeCell ref="N33:N34"/>
    <mergeCell ref="O33:O35"/>
    <mergeCell ref="A36:A43"/>
    <mergeCell ref="B36:B40"/>
    <mergeCell ref="C36:C40"/>
    <mergeCell ref="F36:J36"/>
    <mergeCell ref="O36:O40"/>
    <mergeCell ref="F29:J29"/>
    <mergeCell ref="F30:J30"/>
    <mergeCell ref="F31:J31"/>
    <mergeCell ref="F32:J32"/>
    <mergeCell ref="B33:B35"/>
    <mergeCell ref="C33:C35"/>
    <mergeCell ref="D33:D35"/>
    <mergeCell ref="E33:E34"/>
    <mergeCell ref="F33:F34"/>
    <mergeCell ref="G33:J33"/>
    <mergeCell ref="K25:K26"/>
    <mergeCell ref="L25:L26"/>
    <mergeCell ref="M25:M26"/>
    <mergeCell ref="N25:N26"/>
    <mergeCell ref="O25:O27"/>
    <mergeCell ref="A28:A35"/>
    <mergeCell ref="B28:B32"/>
    <mergeCell ref="C28:C32"/>
    <mergeCell ref="F28:J28"/>
    <mergeCell ref="O28:O32"/>
    <mergeCell ref="F22:J22"/>
    <mergeCell ref="F23:J23"/>
    <mergeCell ref="F24:J24"/>
    <mergeCell ref="B25:B27"/>
    <mergeCell ref="C25:C27"/>
    <mergeCell ref="D25:D27"/>
    <mergeCell ref="E25:E26"/>
    <mergeCell ref="F25:F26"/>
    <mergeCell ref="G25:J25"/>
    <mergeCell ref="L17:L18"/>
    <mergeCell ref="M17:M18"/>
    <mergeCell ref="N17:N18"/>
    <mergeCell ref="O17:O19"/>
    <mergeCell ref="A20:A27"/>
    <mergeCell ref="B20:B24"/>
    <mergeCell ref="C20:C24"/>
    <mergeCell ref="F20:J20"/>
    <mergeCell ref="O20:O24"/>
    <mergeCell ref="F21:J21"/>
    <mergeCell ref="C17:C19"/>
    <mergeCell ref="D17:D19"/>
    <mergeCell ref="E17:E18"/>
    <mergeCell ref="F17:F18"/>
    <mergeCell ref="G17:J17"/>
    <mergeCell ref="K17:K18"/>
    <mergeCell ref="A12:A19"/>
    <mergeCell ref="B12:B16"/>
    <mergeCell ref="C12:C16"/>
    <mergeCell ref="F12:J12"/>
    <mergeCell ref="O12:O16"/>
    <mergeCell ref="F13:J13"/>
    <mergeCell ref="F14:J14"/>
    <mergeCell ref="F15:J15"/>
    <mergeCell ref="F16:J16"/>
    <mergeCell ref="B17:B19"/>
    <mergeCell ref="F6:J6"/>
    <mergeCell ref="A7:A11"/>
    <mergeCell ref="B7:B11"/>
    <mergeCell ref="C7:C11"/>
    <mergeCell ref="F7:J7"/>
    <mergeCell ref="O7:O11"/>
    <mergeCell ref="F8:J8"/>
    <mergeCell ref="F9:J9"/>
    <mergeCell ref="F10:J10"/>
    <mergeCell ref="F11:J11"/>
    <mergeCell ref="A2:O2"/>
    <mergeCell ref="A3:O3"/>
    <mergeCell ref="A4:A5"/>
    <mergeCell ref="B4:B5"/>
    <mergeCell ref="C4:C5"/>
    <mergeCell ref="D4:D5"/>
    <mergeCell ref="E4:E5"/>
    <mergeCell ref="F4:L4"/>
    <mergeCell ref="O4:O5"/>
    <mergeCell ref="F5:J5"/>
  </mergeCells>
  <pageMargins left="0.70866141732283472" right="0.70866141732283472" top="0.74803149606299213" bottom="0.74803149606299213" header="0.31496062992125984" footer="0.31496062992125984"/>
  <pageSetup paperSize="9" scale="65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2026-02-16T14:27:20Z</dcterms:modified>
</cp:coreProperties>
</file>