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3" i="1"/>
  <c r="G22" i="1"/>
  <c r="G24" i="1" s="1"/>
  <c r="F22" i="1"/>
  <c r="F24" i="1" s="1"/>
  <c r="E22" i="1"/>
  <c r="D22" i="1"/>
  <c r="C22" i="1"/>
  <c r="B22" i="1" s="1"/>
  <c r="E21" i="1"/>
  <c r="D21" i="1"/>
  <c r="C21" i="1"/>
  <c r="B21" i="1" s="1"/>
  <c r="E20" i="1"/>
  <c r="E24" i="1" s="1"/>
  <c r="D20" i="1"/>
  <c r="C20" i="1"/>
  <c r="C24" i="1" s="1"/>
  <c r="B20" i="1" l="1"/>
  <c r="B24" i="1" s="1"/>
</calcChain>
</file>

<file path=xl/sharedStrings.xml><?xml version="1.0" encoding="utf-8"?>
<sst xmlns="http://schemas.openxmlformats.org/spreadsheetml/2006/main" count="38" uniqueCount="37">
  <si>
    <t xml:space="preserve">              «1. Паспорт</t>
  </si>
  <si>
    <t xml:space="preserve">                    муниципальной программы городского округа Жуковский</t>
  </si>
  <si>
    <t xml:space="preserve">                                     "Цифровое муниципальное образование"</t>
  </si>
  <si>
    <t>Координатор муниципальной программы</t>
  </si>
  <si>
    <t xml:space="preserve">Заместитель Главы городского округа Жуковский Ю.В. Шабанова   </t>
  </si>
  <si>
    <t>Муниципальный заказчик муниципальной  программы</t>
  </si>
  <si>
    <t xml:space="preserve">Управление экономики Администрации городского округа Жуковский </t>
  </si>
  <si>
    <t xml:space="preserve"> </t>
  </si>
  <si>
    <t>Цели муниципальной программы</t>
  </si>
  <si>
    <t xml:space="preserve">1. Снижение административных барьеров, повышение качества и доступности предоставления государственных и муниципальных услуг    </t>
  </si>
  <si>
    <t xml:space="preserve"> 2. Повышение эффективности муниципального управления, развитие информационного общества и создание достаточных условий институционального и инфраструктурного характера для создания и развития цифровой экономики.</t>
  </si>
  <si>
    <t>Перечень подпрограмм</t>
  </si>
  <si>
    <t>Ответственные исполнители подпрограмм</t>
  </si>
  <si>
    <t xml:space="preserve">1. Подпрограмма I «Повышение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услуг»  </t>
  </si>
  <si>
    <t>Муниципальное бюджетное учреждение городского округа Жуковский «Многофункциональный центр предоставления государственных и муниципальных услуг»</t>
  </si>
  <si>
    <t xml:space="preserve">2. Подпрограмма II «Развитие информационной и технологической инфраструктуры экосистемы цифровой экономики
муниципального образования Московской области» </t>
  </si>
  <si>
    <t>Отдел информационных ресурсов Административного управления Администрации городского округа Жуковский</t>
  </si>
  <si>
    <t>3.Подпрограмма III «Обеспечивающая подпрограмма»</t>
  </si>
  <si>
    <t>Краткая характеристика подпрограмм</t>
  </si>
  <si>
    <t xml:space="preserve">1. Реализация общесистемных мер по повышению качества и доступности государственных и муниципальных услуг в муниципальном образовании Московской области.
Организация деятельности МФЦ.
</t>
  </si>
  <si>
    <t>2. Реализация федеральных и региональных проектов в сфере информационных технологий, в том числе по увеличению числа граждан, пользующихся электронными сервисами учреждений ОМСУ городского округа Жуковский Московской области</t>
  </si>
  <si>
    <t>3. Создание условий для реализации полномочий органов местного самоуправления</t>
  </si>
  <si>
    <t>Источники финансирования муниципальной программы, в том числе по годам реализации программы (тыс. руб.):</t>
  </si>
  <si>
    <t>Всего</t>
  </si>
  <si>
    <t>2026 г.</t>
  </si>
  <si>
    <t>2027 г.</t>
  </si>
  <si>
    <t>2028 г.</t>
  </si>
  <si>
    <t>2029 г.</t>
  </si>
  <si>
    <t>2030 г.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</si>
  <si>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</si>
  <si>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</si>
  <si>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</si>
  <si>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</si>
  <si>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Всего, в том числе по годам:</t>
  </si>
  <si>
    <t>» .</t>
  </si>
  <si>
    <t>__________________</t>
  </si>
  <si>
    <t xml:space="preserve">Приложение № 1 к постановлению
Администрации городского округа Жуковский
от 16.02.2026 №169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</si>
</sst>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/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leb\P&#1045;&#1043;&#1048;&#1057;&#1058;&#1056;%20&#1055;&#1086;&#1089;&#1090;&#1072;&#1085;&#1086;&#1074;&#1083;&#1077;&#1085;&#1080;&#1103;\&#1087;&#1086;&#1076;&#1075;&#1086;&#1090;&#1086;&#1074;&#1082;&#1072;%20&#1053;&#1055;&#1040;\169\15%20&#1052;&#1055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 "/>
      <sheetName val=" Перечень мероприятий ПП I"/>
      <sheetName val="Перечень мероприятий  ПП II"/>
      <sheetName val="Перечень мероприятий ПП III"/>
      <sheetName val="Методика опред. результатов вып"/>
    </sheetNames>
    <sheetDataSet>
      <sheetData sheetId="0"/>
      <sheetData sheetId="1">
        <row r="36">
          <cell r="F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L37">
            <v>0</v>
          </cell>
        </row>
        <row r="38">
          <cell r="F38">
            <v>1537</v>
          </cell>
          <cell r="K38">
            <v>1537</v>
          </cell>
          <cell r="L38">
            <v>1537</v>
          </cell>
          <cell r="M38">
            <v>1537</v>
          </cell>
          <cell r="N38">
            <v>1537</v>
          </cell>
        </row>
      </sheetData>
      <sheetData sheetId="2">
        <row r="141">
          <cell r="F141">
            <v>1547.2971</v>
          </cell>
          <cell r="K141">
            <v>0</v>
          </cell>
          <cell r="L141">
            <v>1212.9000000000001</v>
          </cell>
        </row>
        <row r="142">
          <cell r="F142">
            <v>3610.3528999999999</v>
          </cell>
          <cell r="L142">
            <v>1978.94</v>
          </cell>
        </row>
        <row r="143">
          <cell r="F143">
            <v>14728.94</v>
          </cell>
          <cell r="K143">
            <v>5400</v>
          </cell>
          <cell r="L143">
            <v>4479.8</v>
          </cell>
          <cell r="M143">
            <v>4400</v>
          </cell>
          <cell r="N143">
            <v>4400</v>
          </cell>
        </row>
      </sheetData>
      <sheetData sheetId="3">
        <row r="23">
          <cell r="F23">
            <v>0</v>
          </cell>
          <cell r="K23">
            <v>0</v>
          </cell>
          <cell r="L23">
            <v>0</v>
          </cell>
        </row>
        <row r="24">
          <cell r="F24">
            <v>0</v>
          </cell>
          <cell r="L24">
            <v>0</v>
          </cell>
        </row>
        <row r="25">
          <cell r="F25">
            <v>110083</v>
          </cell>
          <cell r="K25">
            <v>110696</v>
          </cell>
          <cell r="L25">
            <v>112783.09633</v>
          </cell>
          <cell r="M25">
            <v>112783.09633</v>
          </cell>
          <cell r="N25">
            <v>112783.09633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9" workbookViewId="0">
      <selection activeCell="B8" sqref="B8:G8"/>
    </sheetView>
  </sheetViews>
  <sheetFormatPr defaultRowHeight="15" x14ac:dyDescent="0.25"/>
  <cols>
    <col min="1" max="1" width="49" customWidth="1"/>
    <col min="2" max="2" width="18.140625" customWidth="1"/>
    <col min="3" max="3" width="18.28515625" customWidth="1"/>
    <col min="4" max="4" width="19.28515625" customWidth="1"/>
    <col min="5" max="5" width="19" customWidth="1"/>
    <col min="6" max="6" width="18.5703125" customWidth="1"/>
    <col min="7" max="7" width="22.85546875" customWidth="1"/>
    <col min="8" max="8" width="0.42578125" customWidth="1"/>
  </cols>
  <sheetData>
    <row r="1" spans="1:9" ht="82.5" customHeight="1" x14ac:dyDescent="0.25">
      <c r="F1" s="1" t="s">
        <v>36</v>
      </c>
      <c r="G1" s="2"/>
      <c r="H1" s="2"/>
    </row>
    <row r="2" spans="1:9" ht="18.75" x14ac:dyDescent="0.25">
      <c r="A2" s="3"/>
      <c r="B2" s="3"/>
      <c r="C2" s="3"/>
      <c r="D2" s="3"/>
      <c r="E2" s="3"/>
      <c r="F2" s="3"/>
      <c r="G2" s="3"/>
    </row>
    <row r="3" spans="1:9" ht="18.75" x14ac:dyDescent="0.3">
      <c r="A3" s="4" t="s">
        <v>0</v>
      </c>
      <c r="B3" s="4"/>
      <c r="C3" s="4"/>
      <c r="D3" s="4"/>
      <c r="E3" s="4"/>
      <c r="F3" s="4"/>
      <c r="G3" s="5"/>
    </row>
    <row r="4" spans="1:9" ht="18.75" x14ac:dyDescent="0.3">
      <c r="A4" s="4" t="s">
        <v>1</v>
      </c>
      <c r="B4" s="4"/>
      <c r="C4" s="4"/>
      <c r="D4" s="4"/>
      <c r="E4" s="4"/>
      <c r="F4" s="4"/>
      <c r="G4" s="5"/>
    </row>
    <row r="5" spans="1:9" ht="18.75" x14ac:dyDescent="0.25">
      <c r="A5" s="6" t="s">
        <v>2</v>
      </c>
      <c r="B5" s="6"/>
      <c r="C5" s="6"/>
      <c r="D5" s="6"/>
      <c r="E5" s="6"/>
      <c r="F5" s="6"/>
      <c r="G5" s="7"/>
    </row>
    <row r="6" spans="1:9" ht="18.75" x14ac:dyDescent="0.3">
      <c r="A6" s="8"/>
      <c r="B6" s="8"/>
      <c r="C6" s="8"/>
      <c r="D6" s="8"/>
      <c r="E6" s="8"/>
      <c r="F6" s="8"/>
      <c r="G6" s="9"/>
    </row>
    <row r="7" spans="1:9" ht="18.75" x14ac:dyDescent="0.3">
      <c r="A7" s="10"/>
      <c r="B7" s="11"/>
      <c r="C7" s="11"/>
      <c r="D7" s="11"/>
      <c r="E7" s="11"/>
      <c r="F7" s="11"/>
      <c r="G7" s="11"/>
    </row>
    <row r="8" spans="1:9" ht="37.5" x14ac:dyDescent="0.3">
      <c r="A8" s="12" t="s">
        <v>3</v>
      </c>
      <c r="B8" s="13" t="s">
        <v>4</v>
      </c>
      <c r="C8" s="14"/>
      <c r="D8" s="14"/>
      <c r="E8" s="14"/>
      <c r="F8" s="14"/>
      <c r="G8" s="15"/>
    </row>
    <row r="9" spans="1:9" ht="37.5" x14ac:dyDescent="0.3">
      <c r="A9" s="12" t="s">
        <v>5</v>
      </c>
      <c r="B9" s="16" t="s">
        <v>6</v>
      </c>
      <c r="C9" s="17"/>
      <c r="D9" s="17"/>
      <c r="E9" s="17"/>
      <c r="F9" s="17"/>
      <c r="G9" s="18"/>
      <c r="I9" t="s">
        <v>7</v>
      </c>
    </row>
    <row r="10" spans="1:9" ht="18.75" x14ac:dyDescent="0.25">
      <c r="A10" s="19" t="s">
        <v>8</v>
      </c>
      <c r="B10" s="16" t="s">
        <v>9</v>
      </c>
      <c r="C10" s="20"/>
      <c r="D10" s="20"/>
      <c r="E10" s="20"/>
      <c r="F10" s="20"/>
      <c r="G10" s="21"/>
    </row>
    <row r="11" spans="1:9" ht="18.75" x14ac:dyDescent="0.3">
      <c r="A11" s="22"/>
      <c r="B11" s="23" t="s">
        <v>10</v>
      </c>
      <c r="C11" s="23"/>
      <c r="D11" s="23"/>
      <c r="E11" s="23"/>
      <c r="F11" s="23"/>
      <c r="G11" s="24"/>
    </row>
    <row r="12" spans="1:9" ht="18.75" x14ac:dyDescent="0.3">
      <c r="A12" s="25" t="s">
        <v>11</v>
      </c>
      <c r="B12" s="13" t="s">
        <v>12</v>
      </c>
      <c r="C12" s="14"/>
      <c r="D12" s="14"/>
      <c r="E12" s="14"/>
      <c r="F12" s="14"/>
      <c r="G12" s="15"/>
    </row>
    <row r="13" spans="1:9" ht="131.25" x14ac:dyDescent="0.3">
      <c r="A13" s="12" t="s">
        <v>13</v>
      </c>
      <c r="B13" s="16" t="s">
        <v>14</v>
      </c>
      <c r="C13" s="17"/>
      <c r="D13" s="17"/>
      <c r="E13" s="17"/>
      <c r="F13" s="17"/>
      <c r="G13" s="15"/>
    </row>
    <row r="14" spans="1:9" ht="112.5" x14ac:dyDescent="0.3">
      <c r="A14" s="26" t="s">
        <v>15</v>
      </c>
      <c r="B14" s="13" t="s">
        <v>16</v>
      </c>
      <c r="C14" s="14"/>
      <c r="D14" s="14"/>
      <c r="E14" s="14"/>
      <c r="F14" s="14"/>
      <c r="G14" s="15"/>
    </row>
    <row r="15" spans="1:9" ht="37.5" x14ac:dyDescent="0.3">
      <c r="A15" s="12" t="s">
        <v>17</v>
      </c>
      <c r="B15" s="16" t="s">
        <v>14</v>
      </c>
      <c r="C15" s="17"/>
      <c r="D15" s="17"/>
      <c r="E15" s="17"/>
      <c r="F15" s="17"/>
      <c r="G15" s="15"/>
    </row>
    <row r="16" spans="1:9" ht="18.75" x14ac:dyDescent="0.25">
      <c r="A16" s="19" t="s">
        <v>18</v>
      </c>
      <c r="B16" s="27" t="s">
        <v>19</v>
      </c>
      <c r="C16" s="28"/>
      <c r="D16" s="28"/>
      <c r="E16" s="28"/>
      <c r="F16" s="28"/>
      <c r="G16" s="29"/>
    </row>
    <row r="17" spans="1:7" ht="18.75" x14ac:dyDescent="0.3">
      <c r="A17" s="22"/>
      <c r="B17" s="13" t="s">
        <v>20</v>
      </c>
      <c r="C17" s="30"/>
      <c r="D17" s="30"/>
      <c r="E17" s="30"/>
      <c r="F17" s="30"/>
      <c r="G17" s="15"/>
    </row>
    <row r="18" spans="1:7" ht="18.75" x14ac:dyDescent="0.3">
      <c r="A18" s="22"/>
      <c r="B18" s="13" t="s">
        <v>21</v>
      </c>
      <c r="C18" s="14"/>
      <c r="D18" s="14"/>
      <c r="E18" s="14"/>
      <c r="F18" s="14"/>
      <c r="G18" s="15"/>
    </row>
    <row r="19" spans="1:7" ht="75" x14ac:dyDescent="0.25">
      <c r="A19" s="31" t="s">
        <v>22</v>
      </c>
      <c r="B19" s="32" t="s">
        <v>23</v>
      </c>
      <c r="C19" s="33" t="s">
        <v>24</v>
      </c>
      <c r="D19" s="33" t="s">
        <v>25</v>
      </c>
      <c r="E19" s="33" t="s">
        <v>26</v>
      </c>
      <c r="F19" s="33" t="s">
        <v>27</v>
      </c>
      <c r="G19" s="34" t="s">
        <v>28</v>
      </c>
    </row>
    <row r="20" spans="1:7" ht="37.5" x14ac:dyDescent="0.25">
      <c r="A20" s="12" t="s">
        <v>29</v>
      </c>
      <c r="B20" s="35">
        <f>C20+D20+E20+F20+G20</f>
        <v>2760.1971000000003</v>
      </c>
      <c r="C20" s="36">
        <f>'[1] Перечень мероприятий ПП I'!F36+'[1]Перечень мероприятий  ПП II'!F141+'[1]Перечень мероприятий ПП III'!F23</f>
        <v>1547.2971</v>
      </c>
      <c r="D20" s="36">
        <f>'[1] Перечень мероприятий ПП I'!K36+'[1]Перечень мероприятий  ПП II'!K141+'[1]Перечень мероприятий ПП III'!K23</f>
        <v>0</v>
      </c>
      <c r="E20" s="36">
        <f>'[1] Перечень мероприятий ПП I'!L36+'[1]Перечень мероприятий  ПП II'!L141+'[1]Перечень мероприятий ПП III'!L23</f>
        <v>1212.9000000000001</v>
      </c>
      <c r="F20" s="36">
        <v>0</v>
      </c>
      <c r="G20" s="36">
        <v>0</v>
      </c>
    </row>
    <row r="21" spans="1:7" ht="18.75" x14ac:dyDescent="0.25">
      <c r="A21" s="12" t="s">
        <v>30</v>
      </c>
      <c r="B21" s="35">
        <f t="shared" ref="B21:B23" si="0">C21+D21+E21+F21+G21</f>
        <v>5589.2929000000004</v>
      </c>
      <c r="C21" s="36">
        <f>'[1] Перечень мероприятий ПП I'!F37+'[1]Перечень мероприятий  ПП II'!F142+'[1]Перечень мероприятий ПП III'!F24</f>
        <v>3610.3528999999999</v>
      </c>
      <c r="D21" s="36">
        <f>'[1] Перечень мероприятий ПП I'!G37+'[1]Перечень мероприятий  ПП II'!G142+'[1]Перечень мероприятий ПП III'!G24</f>
        <v>0</v>
      </c>
      <c r="E21" s="36">
        <f>'[1] Перечень мероприятий ПП I'!L37+'[1]Перечень мероприятий  ПП II'!L142+'[1]Перечень мероприятий ПП III'!L24</f>
        <v>1978.94</v>
      </c>
      <c r="F21" s="36">
        <v>0</v>
      </c>
      <c r="G21" s="36">
        <v>0</v>
      </c>
    </row>
    <row r="22" spans="1:7" ht="37.5" x14ac:dyDescent="0.25">
      <c r="A22" s="12" t="s">
        <v>31</v>
      </c>
      <c r="B22" s="35">
        <f t="shared" si="0"/>
        <v>600222.02899000002</v>
      </c>
      <c r="C22" s="36">
        <f>'[1] Перечень мероприятий ПП I'!F38+'[1]Перечень мероприятий  ПП II'!F143+'[1]Перечень мероприятий ПП III'!F25</f>
        <v>126348.94</v>
      </c>
      <c r="D22" s="36">
        <f>'[1] Перечень мероприятий ПП I'!K38+'[1]Перечень мероприятий  ПП II'!K143+'[1]Перечень мероприятий ПП III'!K25</f>
        <v>117633</v>
      </c>
      <c r="E22" s="36">
        <f>'[1] Перечень мероприятий ПП I'!L38+'[1]Перечень мероприятий  ПП II'!L143+'[1]Перечень мероприятий ПП III'!L25</f>
        <v>118799.89633</v>
      </c>
      <c r="F22" s="36">
        <f>'[1] Перечень мероприятий ПП I'!M38+'[1]Перечень мероприятий  ПП II'!M143+'[1]Перечень мероприятий ПП III'!M25</f>
        <v>118720.09633</v>
      </c>
      <c r="G22" s="36">
        <f>'[1] Перечень мероприятий ПП I'!N38+'[1]Перечень мероприятий  ПП II'!N143+'[1]Перечень мероприятий ПП III'!N25</f>
        <v>118720.09633</v>
      </c>
    </row>
    <row r="23" spans="1:7" ht="18.75" x14ac:dyDescent="0.25">
      <c r="A23" s="12" t="s">
        <v>32</v>
      </c>
      <c r="B23" s="35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18.75" x14ac:dyDescent="0.25">
      <c r="A24" s="31" t="s">
        <v>33</v>
      </c>
      <c r="B24" s="35">
        <f>B20+B21+B22+B23</f>
        <v>608571.51899000001</v>
      </c>
      <c r="C24" s="35">
        <f t="shared" ref="C24:G24" si="1">C20+C21+C22+C23</f>
        <v>131506.59</v>
      </c>
      <c r="D24" s="35">
        <f>D20+D21+D22+D23</f>
        <v>117633</v>
      </c>
      <c r="E24" s="35">
        <f t="shared" si="1"/>
        <v>121991.73633</v>
      </c>
      <c r="F24" s="35">
        <f t="shared" si="1"/>
        <v>118720.09633</v>
      </c>
      <c r="G24" s="35">
        <f t="shared" si="1"/>
        <v>118720.09633</v>
      </c>
    </row>
    <row r="25" spans="1:7" ht="18.75" x14ac:dyDescent="0.3">
      <c r="A25" s="37"/>
      <c r="B25" s="37"/>
      <c r="C25" s="37"/>
      <c r="D25" s="37"/>
      <c r="E25" s="37"/>
      <c r="F25" s="37"/>
      <c r="G25" s="38" t="s">
        <v>34</v>
      </c>
    </row>
    <row r="26" spans="1:7" ht="18.75" x14ac:dyDescent="0.3">
      <c r="A26" s="37"/>
      <c r="B26" s="37"/>
      <c r="C26" s="37"/>
      <c r="D26" s="37"/>
      <c r="E26" s="37"/>
      <c r="F26" s="37"/>
      <c r="G26" s="38"/>
    </row>
    <row r="27" spans="1:7" x14ac:dyDescent="0.25">
      <c r="C27" t="s">
        <v>35</v>
      </c>
    </row>
  </sheetData>
  <mergeCells count="20">
    <mergeCell ref="B12:G12"/>
    <mergeCell ref="B13:G13"/>
    <mergeCell ref="B14:G14"/>
    <mergeCell ref="B15:G15"/>
    <mergeCell ref="A16:A18"/>
    <mergeCell ref="B16:G16"/>
    <mergeCell ref="B17:G17"/>
    <mergeCell ref="B18:G18"/>
    <mergeCell ref="A7:G7"/>
    <mergeCell ref="B8:G8"/>
    <mergeCell ref="B9:G9"/>
    <mergeCell ref="A10:A11"/>
    <mergeCell ref="B10:G10"/>
    <mergeCell ref="B11:G11"/>
    <mergeCell ref="F1:H1"/>
    <mergeCell ref="A2:G2"/>
    <mergeCell ref="A3:G3"/>
    <mergeCell ref="A4:G4"/>
    <mergeCell ref="A5:G5"/>
    <mergeCell ref="A6:F6"/>
  </mergeCells>
  <pageMargins left="0.70866141732283472" right="0.23622047244094491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2026-02-16T14:22:15Z</dcterms:modified>
</cp:coreProperties>
</file>