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100\"/>
    </mc:Choice>
  </mc:AlternateContent>
  <bookViews>
    <workbookView xWindow="0" yWindow="0" windowWidth="28800" windowHeight="12000" tabRatio="500"/>
  </bookViews>
  <sheets>
    <sheet name="В постановление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8" i="1" l="1"/>
  <c r="F19" i="1"/>
  <c r="H23" i="1" l="1"/>
  <c r="H11" i="1"/>
  <c r="H25" i="1" l="1"/>
  <c r="H15" i="1"/>
  <c r="H29" i="1"/>
  <c r="H24" i="1" l="1"/>
  <c r="H12" i="1"/>
  <c r="H27" i="1" l="1"/>
  <c r="H16" i="1"/>
  <c r="H14" i="1" l="1"/>
  <c r="H10" i="1" l="1"/>
  <c r="H9" i="1"/>
</calcChain>
</file>

<file path=xl/comments1.xml><?xml version="1.0" encoding="utf-8"?>
<comments xmlns="http://schemas.openxmlformats.org/spreadsheetml/2006/main">
  <authors>
    <author>&lt;анонимный&gt;</author>
  </authors>
  <commentList>
    <comment ref="D25" authorId="0" shapeId="0">
      <text>
        <r>
          <rPr>
            <sz val="10"/>
            <rFont val="Arial"/>
            <family val="2"/>
            <charset val="204"/>
          </rPr>
          <t>Содержание услуги нет на бас гов</t>
        </r>
      </text>
    </comment>
  </commentList>
</comments>
</file>

<file path=xl/sharedStrings.xml><?xml version="1.0" encoding="utf-8"?>
<sst xmlns="http://schemas.openxmlformats.org/spreadsheetml/2006/main" count="72" uniqueCount="53">
  <si>
    <t>№ п/п</t>
  </si>
  <si>
    <t>Наименование муниципальной  услуги</t>
  </si>
  <si>
    <t>Условие, отражающее содержание услуги</t>
  </si>
  <si>
    <t>Реестровый номер</t>
  </si>
  <si>
    <t>Базовый норматив затрат на оказание услуги 
(выполнение работы) (руб./единицу), в т.ч:</t>
  </si>
  <si>
    <t>Всего</t>
  </si>
  <si>
    <t xml:space="preserve"> непосредственно связанный с оказанием муниципальной услуги</t>
  </si>
  <si>
    <t>на общехозяйственные нужды</t>
  </si>
  <si>
    <t>Муниципальные услуги</t>
  </si>
  <si>
    <t xml:space="preserve">Организация и проведение мероприятий </t>
  </si>
  <si>
    <t>в стационарных условиях</t>
  </si>
  <si>
    <t>079ЯМ1001000000010001</t>
  </si>
  <si>
    <t>Организация деятельности клубных формирований и формирований самодеятельного народного творчества</t>
  </si>
  <si>
    <t>079КР1001000000010001</t>
  </si>
  <si>
    <t>МУК театр «Стрела</t>
  </si>
  <si>
    <t>Показ (организация показа) спектаклей (театральных постановок)</t>
  </si>
  <si>
    <t>079ЯН1001000000010001</t>
  </si>
  <si>
    <t>МАУК «ЭМДТеатр»</t>
  </si>
  <si>
    <t>С учетом всех форм 
Стационар ЭМДТ</t>
  </si>
  <si>
    <t>Публичный показ музейных предметов, музейных коллекций</t>
  </si>
  <si>
    <t>910200О.99.0.ББ69АА00000</t>
  </si>
  <si>
    <t>910200О.99.0.ББ82АА00000</t>
  </si>
  <si>
    <t>МУК «Жуковская централизованная библиотечная система»</t>
  </si>
  <si>
    <t>Библиотечное, библиографическое и информационное обслуживание пользователей библиотеки</t>
  </si>
  <si>
    <t xml:space="preserve">910100О.99.0.ББ83АА00000 </t>
  </si>
  <si>
    <t>Муниципальные работы</t>
  </si>
  <si>
    <t>Наименование муниципальной работы</t>
  </si>
  <si>
    <t>Условие, отражающее содержание работы</t>
  </si>
  <si>
    <t>Базовый норматив затрат на выполнение работ (руб./единицу), в т.ч:</t>
  </si>
  <si>
    <t xml:space="preserve">непосредств. связанный с выполнением работы </t>
  </si>
  <si>
    <t>Создание спектаклей</t>
  </si>
  <si>
    <t xml:space="preserve">С учетом всех форм Стрела
</t>
  </si>
  <si>
    <t>073632010000000030002</t>
  </si>
  <si>
    <t xml:space="preserve">С учетом всех форм
</t>
  </si>
  <si>
    <t>Формирование, учет, изучение, обеспечение физического сохранения и безопасности музейных предметов, музейных коллекций</t>
  </si>
  <si>
    <t>073752001000000000103</t>
  </si>
  <si>
    <t>Создание концертов и концертных программ</t>
  </si>
  <si>
    <t xml:space="preserve"> С учетом всех форм </t>
  </si>
  <si>
    <t>073762000001000000103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</si>
  <si>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</si>
  <si>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Содержание парков культуры и отдыха Московской области</t>
  </si>
  <si>
    <t>Регулярно в течение года, согласно графика</t>
  </si>
  <si>
    <t>Показ (организация показа) концертных программ</t>
  </si>
  <si>
    <t>079ЯП1001000000010001</t>
  </si>
  <si>
    <t>С учетом всех форм</t>
  </si>
  <si>
    <t xml:space="preserve"> С учетом всех форм (ДК ЖСО)</t>
  </si>
  <si>
    <t>07482201000000010004</t>
  </si>
  <si>
    <t>«Приложение к постановлению 
Администрации  городского округа Жуковский 
От__________2025 г. № __________</t>
  </si>
  <si>
    <t>07АГР1005000000030001</t>
  </si>
  <si>
    <t>с учетом всех форм</t>
  </si>
  <si>
    <t>Базовые нормативы затрат на оказание муниципальных услуг (выполнение  работ) Муниципального автономного
учреждения городского округа Жуковский «Парк культуры и отдыха на 2026 год</t>
  </si>
  <si>
    <t>38А082001000000010002</t>
  </si>
  <si>
    <t>Приложение №1  к постановлению 
Администрации  городского округа Жуковский 
от 30.12.2025 №2100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</si>
</sst>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0"/>
  </numFmts>
  <fonts count="20">
    <font>
      <sz val="10"/>
      <name val="Arial"/>
      <family val="2"/>
      <charset val="204"/>
    </font>
    <font>
      <sz val="10"/>
      <color rgb="FFFFFFFF"/>
      <name val="Mangal"/>
      <family val="2"/>
      <charset val="204"/>
    </font>
    <font>
      <sz val="10"/>
      <color rgb="FF000000"/>
      <name val="Mangal"/>
      <family val="2"/>
      <charset val="204"/>
    </font>
    <font>
      <sz val="10"/>
      <color rgb="FFCC0000"/>
      <name val="Mangal"/>
      <family val="2"/>
      <charset val="204"/>
    </font>
    <font>
      <sz val="10"/>
      <color rgb="FF808080"/>
      <name val="Mangal"/>
      <family val="2"/>
      <charset val="204"/>
    </font>
    <font>
      <sz val="10"/>
      <color rgb="FF006600"/>
      <name val="Mangal"/>
      <family val="2"/>
      <charset val="204"/>
    </font>
    <font>
      <sz val="10"/>
      <color rgb="FF996600"/>
      <name val="Mangal"/>
      <family val="2"/>
      <charset val="204"/>
    </font>
    <font>
      <sz val="10"/>
      <color rgb="FF333333"/>
      <name val="Mangal"/>
      <family val="2"/>
      <charset val="204"/>
    </font>
    <font>
      <sz val="10"/>
      <name val="Mangal"/>
      <family val="2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i/>
      <sz val="11"/>
      <color rgb="FF7030A0"/>
      <name val="Times New Roman"/>
      <family val="1"/>
      <charset val="1"/>
    </font>
    <font>
      <b/>
      <sz val="11"/>
      <color rgb="FF7030A0"/>
      <name val="Times New Roman"/>
      <family val="1"/>
      <charset val="204"/>
    </font>
    <font>
      <b/>
      <i/>
      <sz val="11"/>
      <color rgb="FF7030A0"/>
      <name val="Times New Roman"/>
      <family val="1"/>
      <charset val="204"/>
    </font>
    <font>
      <sz val="11"/>
      <color rgb="FFFF0000"/>
      <name val="Times New Roman"/>
      <family val="1"/>
      <charset val="1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70AD47"/>
      </patternFill>
    </fill>
    <fill>
      <patternFill patternType="solid">
        <fgColor rgb="FFDDDDDD"/>
        <bgColor rgb="FFFFEBCD"/>
      </patternFill>
    </fill>
    <fill>
      <patternFill patternType="solid">
        <fgColor rgb="FFFFCCCC"/>
        <bgColor rgb="FFFFC0CB"/>
      </patternFill>
    </fill>
    <fill>
      <patternFill patternType="solid">
        <fgColor rgb="FFCC0000"/>
        <bgColor rgb="FFDC143C"/>
      </patternFill>
    </fill>
    <fill>
      <patternFill patternType="solid">
        <fgColor rgb="FFCCFFCC"/>
        <bgColor rgb="FFE0FFFF"/>
      </patternFill>
    </fill>
    <fill>
      <patternFill patternType="solid">
        <fgColor rgb="FFFFFFCC"/>
        <bgColor rgb="FFFFEB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7CEEB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2" fillId="0" borderId="0" applyBorder="0" applyProtection="0"/>
    <xf numFmtId="0" fontId="2" fillId="0" borderId="0" applyBorder="0" applyProtection="0"/>
    <xf numFmtId="0" fontId="6" fillId="8" borderId="0" applyBorder="0" applyProtection="0"/>
    <xf numFmtId="0" fontId="7" fillId="8" borderId="1" applyProtection="0"/>
    <xf numFmtId="0" fontId="8" fillId="0" borderId="0" applyBorder="0" applyProtection="0"/>
    <xf numFmtId="0" fontId="8" fillId="0" borderId="0" applyBorder="0" applyProtection="0"/>
    <xf numFmtId="0" fontId="3" fillId="0" borderId="0" applyBorder="0" applyProtection="0"/>
    <xf numFmtId="0" fontId="18" fillId="0" borderId="0"/>
  </cellStyleXfs>
  <cellXfs count="60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/>
    <xf numFmtId="0" fontId="9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/>
    </xf>
    <xf numFmtId="4" fontId="12" fillId="9" borderId="2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4" fontId="10" fillId="9" borderId="2" xfId="0" applyNumberFormat="1" applyFont="1" applyFill="1" applyBorder="1" applyAlignment="1">
      <alignment horizontal="center" vertical="center"/>
    </xf>
    <xf numFmtId="49" fontId="10" fillId="9" borderId="2" xfId="0" applyNumberFormat="1" applyFont="1" applyFill="1" applyBorder="1" applyAlignment="1">
      <alignment horizontal="center" vertical="center" wrapText="1"/>
    </xf>
    <xf numFmtId="4" fontId="12" fillId="9" borderId="2" xfId="0" applyNumberFormat="1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center" vertical="center" wrapText="1"/>
    </xf>
    <xf numFmtId="49" fontId="15" fillId="9" borderId="2" xfId="0" applyNumberFormat="1" applyFont="1" applyFill="1" applyBorder="1" applyAlignment="1">
      <alignment horizontal="center" vertical="center"/>
    </xf>
    <xf numFmtId="4" fontId="15" fillId="9" borderId="2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left" vertical="center" wrapText="1"/>
    </xf>
    <xf numFmtId="0" fontId="17" fillId="9" borderId="2" xfId="0" applyFont="1" applyFill="1" applyBorder="1" applyAlignment="1">
      <alignment horizontal="center" vertical="center" wrapText="1"/>
    </xf>
    <xf numFmtId="49" fontId="17" fillId="9" borderId="2" xfId="0" applyNumberFormat="1" applyFont="1" applyFill="1" applyBorder="1" applyAlignment="1">
      <alignment horizontal="center" vertical="center"/>
    </xf>
    <xf numFmtId="4" fontId="17" fillId="9" borderId="2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left" vertical="center" wrapText="1"/>
    </xf>
    <xf numFmtId="0" fontId="16" fillId="10" borderId="2" xfId="0" applyFont="1" applyFill="1" applyBorder="1" applyAlignment="1">
      <alignment horizontal="center" vertical="center" wrapText="1"/>
    </xf>
    <xf numFmtId="49" fontId="16" fillId="10" borderId="2" xfId="0" applyNumberFormat="1" applyFont="1" applyFill="1" applyBorder="1" applyAlignment="1">
      <alignment horizontal="center" vertical="center"/>
    </xf>
    <xf numFmtId="2" fontId="16" fillId="10" borderId="2" xfId="0" applyNumberFormat="1" applyFont="1" applyFill="1" applyBorder="1" applyAlignment="1">
      <alignment horizontal="center" vertical="center"/>
    </xf>
    <xf numFmtId="4" fontId="16" fillId="10" borderId="2" xfId="0" applyNumberFormat="1" applyFont="1" applyFill="1" applyBorder="1" applyAlignment="1">
      <alignment horizontal="center" vertical="center"/>
    </xf>
    <xf numFmtId="2" fontId="12" fillId="9" borderId="2" xfId="0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49" fontId="14" fillId="9" borderId="2" xfId="0" applyNumberFormat="1" applyFont="1" applyFill="1" applyBorder="1" applyAlignment="1">
      <alignment horizontal="center" vertical="center" wrapText="1"/>
    </xf>
    <xf numFmtId="4" fontId="14" fillId="9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/>
    </xf>
    <xf numFmtId="0" fontId="19" fillId="9" borderId="2" xfId="0" applyFont="1" applyFill="1" applyBorder="1" applyAlignment="1">
      <alignment horizontal="left" vertical="center" wrapText="1"/>
    </xf>
    <xf numFmtId="0" fontId="19" fillId="9" borderId="2" xfId="0" applyFont="1" applyFill="1" applyBorder="1" applyAlignment="1">
      <alignment horizontal="center" vertical="center" wrapText="1"/>
    </xf>
    <xf numFmtId="49" fontId="19" fillId="9" borderId="2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9" borderId="4" xfId="0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</cellXfs>
  <cellStyles count="17">
    <cellStyle name="Accent 1 13" xfId="1"/>
    <cellStyle name="Accent 12" xfId="2"/>
    <cellStyle name="Accent 2 14" xfId="3"/>
    <cellStyle name="Accent 3 15" xfId="4"/>
    <cellStyle name="Bad 9" xfId="5"/>
    <cellStyle name="Error 11" xfId="6"/>
    <cellStyle name="Footnote 5" xfId="7"/>
    <cellStyle name="Good 7" xfId="8"/>
    <cellStyle name="Heading 1 1" xfId="9"/>
    <cellStyle name="Heading 2 2" xfId="10"/>
    <cellStyle name="Neutral 8" xfId="11"/>
    <cellStyle name="Note 4" xfId="12"/>
    <cellStyle name="Status 6" xfId="13"/>
    <cellStyle name="Text 3" xfId="14"/>
    <cellStyle name="Warning 10" xfId="15"/>
    <cellStyle name="Обычный" xfId="0" builtinId="0"/>
    <cellStyle name="Обычный 10" xfId="1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7F"/>
      <rgbColor rgb="FF0000FF"/>
      <rgbColor rgb="FFFFFF00"/>
      <rgbColor rgb="FFFF00FF"/>
      <rgbColor rgb="FF00FA9A"/>
      <rgbColor rgb="FFCC0000"/>
      <rgbColor rgb="FF006600"/>
      <rgbColor rgb="FF000080"/>
      <rgbColor rgb="FF996600"/>
      <rgbColor rgb="FF800080"/>
      <rgbColor rgb="FF32CD32"/>
      <rgbColor rgb="FFAFD095"/>
      <rgbColor rgb="FF808080"/>
      <rgbColor rgb="FF83CAFF"/>
      <rgbColor rgb="FFDC143C"/>
      <rgbColor rgb="FFFFFFCC"/>
      <rgbColor rgb="FFE0FFFF"/>
      <rgbColor rgb="FF660066"/>
      <rgbColor rgb="FFFF8080"/>
      <rgbColor rgb="FF0066CC"/>
      <rgbColor rgb="FFDDDDDD"/>
      <rgbColor rgb="FF000080"/>
      <rgbColor rgb="FFFF00FF"/>
      <rgbColor rgb="FFADFF2F"/>
      <rgbColor rgb="FF00FFFF"/>
      <rgbColor rgb="FF800080"/>
      <rgbColor rgb="FF800000"/>
      <rgbColor rgb="FF008080"/>
      <rgbColor rgb="FF0000FF"/>
      <rgbColor rgb="FF00CCFF"/>
      <rgbColor rgb="FF7FFFD4"/>
      <rgbColor rgb="FFCCFFCC"/>
      <rgbColor rgb="FFFFEBCD"/>
      <rgbColor rgb="FF87CEFA"/>
      <rgbColor rgb="FFFFC0CB"/>
      <rgbColor rgb="FFFFCCCC"/>
      <rgbColor rgb="FFFFDAB9"/>
      <rgbColor rgb="FF3366FF"/>
      <rgbColor rgb="FF87CEEB"/>
      <rgbColor rgb="FF99CC00"/>
      <rgbColor rgb="FFFFD700"/>
      <rgbColor rgb="FFAECF00"/>
      <rgbColor rgb="FFFF4000"/>
      <rgbColor rgb="FF7B68EE"/>
      <rgbColor rgb="FFA9A9A9"/>
      <rgbColor rgb="FF003366"/>
      <rgbColor rgb="FF70AD47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66FF"/>
      <color rgb="FF99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Y38"/>
  <sheetViews>
    <sheetView tabSelected="1" view="pageBreakPreview" topLeftCell="A2" zoomScale="83" zoomScaleNormal="83" zoomScaleSheetLayoutView="83" zoomScalePageLayoutView="75" workbookViewId="0">
      <selection activeCell="F2" sqref="F2:H2"/>
    </sheetView>
  </sheetViews>
  <sheetFormatPr defaultColWidth="11.7109375" defaultRowHeight="12.75"/>
  <cols>
    <col min="1" max="1" width="11.7109375" style="1"/>
    <col min="2" max="2" width="24.42578125" style="1" hidden="1" customWidth="1"/>
    <col min="3" max="3" width="33.7109375" style="1" customWidth="1"/>
    <col min="4" max="4" width="19.85546875" style="1" customWidth="1"/>
    <col min="5" max="5" width="28.5703125" style="1" customWidth="1"/>
    <col min="6" max="7" width="16.85546875" style="1" customWidth="1"/>
    <col min="8" max="8" width="16.5703125" style="1" customWidth="1"/>
    <col min="9" max="9" width="16.7109375" style="1" customWidth="1"/>
    <col min="10" max="1013" width="11.7109375" style="1"/>
    <col min="1014" max="1015" width="11.5703125" customWidth="1"/>
  </cols>
  <sheetData>
    <row r="1" spans="1:9" ht="66.75" hidden="1" customHeight="1">
      <c r="A1" s="2"/>
      <c r="B1" s="2"/>
      <c r="C1" s="2"/>
      <c r="D1" s="2"/>
      <c r="E1" s="2"/>
      <c r="F1" s="50" t="s">
        <v>47</v>
      </c>
      <c r="G1" s="50"/>
      <c r="H1" s="50"/>
    </row>
    <row r="2" spans="1:9" ht="63.75" customHeight="1">
      <c r="A2" s="2"/>
      <c r="B2" s="2"/>
      <c r="C2" s="2"/>
      <c r="D2" s="2"/>
      <c r="E2" s="2"/>
      <c r="F2" s="50" t="s">
        <v>52</v>
      </c>
      <c r="G2" s="50"/>
      <c r="H2" s="50"/>
    </row>
    <row r="3" spans="1:9" ht="35.85" customHeight="1">
      <c r="A3" s="2"/>
      <c r="B3" s="2"/>
      <c r="C3" s="2"/>
      <c r="D3" s="2"/>
      <c r="E3" s="2"/>
      <c r="F3" s="2"/>
      <c r="G3" s="3"/>
      <c r="H3" s="3"/>
    </row>
    <row r="4" spans="1:9" ht="25.5" customHeight="1">
      <c r="A4" s="2"/>
      <c r="B4" s="2"/>
      <c r="C4" s="2"/>
      <c r="D4" s="2"/>
      <c r="E4" s="2"/>
      <c r="F4" s="50"/>
      <c r="G4" s="50"/>
      <c r="H4" s="50"/>
    </row>
    <row r="5" spans="1:9" ht="52.15" customHeight="1">
      <c r="A5" s="2"/>
      <c r="B5" s="2"/>
      <c r="C5" s="49" t="s">
        <v>50</v>
      </c>
      <c r="D5" s="49"/>
      <c r="E5" s="49"/>
      <c r="F5" s="49"/>
      <c r="G5" s="49"/>
      <c r="H5" s="2"/>
    </row>
    <row r="6" spans="1:9" ht="32.85" customHeight="1">
      <c r="A6" s="51" t="s">
        <v>0</v>
      </c>
      <c r="B6" s="12"/>
      <c r="C6" s="52" t="s">
        <v>1</v>
      </c>
      <c r="D6" s="52" t="s">
        <v>2</v>
      </c>
      <c r="E6" s="52" t="s">
        <v>3</v>
      </c>
      <c r="F6" s="52" t="s">
        <v>4</v>
      </c>
      <c r="G6" s="52"/>
      <c r="H6" s="52"/>
      <c r="I6" s="4"/>
    </row>
    <row r="7" spans="1:9" ht="90">
      <c r="A7" s="51"/>
      <c r="B7" s="12"/>
      <c r="C7" s="52"/>
      <c r="D7" s="52"/>
      <c r="E7" s="52"/>
      <c r="F7" s="12" t="s">
        <v>5</v>
      </c>
      <c r="G7" s="13" t="s">
        <v>6</v>
      </c>
      <c r="H7" s="13" t="s">
        <v>7</v>
      </c>
      <c r="I7" s="4"/>
    </row>
    <row r="8" spans="1:9" ht="23.45" customHeight="1">
      <c r="A8" s="54" t="s">
        <v>8</v>
      </c>
      <c r="B8" s="54"/>
      <c r="C8" s="54"/>
      <c r="D8" s="54"/>
      <c r="E8" s="54"/>
      <c r="F8" s="54"/>
      <c r="G8" s="54"/>
      <c r="H8" s="54"/>
      <c r="I8" s="4"/>
    </row>
    <row r="9" spans="1:9" ht="39.6" hidden="1" customHeight="1">
      <c r="A9" s="12">
        <v>1</v>
      </c>
      <c r="B9" s="5"/>
      <c r="C9" s="32" t="s">
        <v>9</v>
      </c>
      <c r="D9" s="14" t="s">
        <v>10</v>
      </c>
      <c r="E9" s="15" t="s">
        <v>11</v>
      </c>
      <c r="F9" s="16">
        <v>378358.65526950313</v>
      </c>
      <c r="G9" s="16">
        <v>237195.58</v>
      </c>
      <c r="H9" s="16">
        <f>F9-G9</f>
        <v>141163.07526950314</v>
      </c>
      <c r="I9" s="4"/>
    </row>
    <row r="10" spans="1:9" ht="73.7" hidden="1" customHeight="1">
      <c r="A10" s="12">
        <v>2</v>
      </c>
      <c r="B10" s="5"/>
      <c r="C10" s="32" t="s">
        <v>12</v>
      </c>
      <c r="D10" s="17" t="s">
        <v>10</v>
      </c>
      <c r="E10" s="15" t="s">
        <v>13</v>
      </c>
      <c r="F10" s="16">
        <v>81960.623046916706</v>
      </c>
      <c r="G10" s="16">
        <v>51383.93</v>
      </c>
      <c r="H10" s="16">
        <f>F10-G10</f>
        <v>30576.693046916705</v>
      </c>
      <c r="I10" s="4"/>
    </row>
    <row r="11" spans="1:9" ht="48.6" hidden="1" customHeight="1">
      <c r="A11" s="55">
        <v>3</v>
      </c>
      <c r="B11" s="12" t="s">
        <v>14</v>
      </c>
      <c r="C11" s="57" t="s">
        <v>15</v>
      </c>
      <c r="D11" s="17" t="s">
        <v>10</v>
      </c>
      <c r="E11" s="15" t="s">
        <v>16</v>
      </c>
      <c r="F11" s="16">
        <v>615.80240100066192</v>
      </c>
      <c r="G11" s="16">
        <v>512.1</v>
      </c>
      <c r="H11" s="16">
        <f>F11-G11</f>
        <v>103.70240100066189</v>
      </c>
      <c r="I11" s="6"/>
    </row>
    <row r="12" spans="1:9" ht="60" hidden="1" customHeight="1">
      <c r="A12" s="56"/>
      <c r="B12" s="12" t="s">
        <v>17</v>
      </c>
      <c r="C12" s="58"/>
      <c r="D12" s="33" t="s">
        <v>18</v>
      </c>
      <c r="E12" s="34" t="s">
        <v>16</v>
      </c>
      <c r="F12" s="35">
        <v>883.72090899989246</v>
      </c>
      <c r="G12" s="36">
        <v>533.30999999999995</v>
      </c>
      <c r="H12" s="36">
        <f>F12-G12</f>
        <v>350.41090899989251</v>
      </c>
      <c r="I12" s="7"/>
    </row>
    <row r="13" spans="1:9" ht="30" hidden="1" customHeight="1">
      <c r="A13" s="12">
        <v>4</v>
      </c>
      <c r="B13" s="12"/>
      <c r="C13" s="28" t="s">
        <v>42</v>
      </c>
      <c r="D13" s="29" t="s">
        <v>10</v>
      </c>
      <c r="E13" s="30" t="s">
        <v>43</v>
      </c>
      <c r="F13" s="31">
        <v>815.34629300329141</v>
      </c>
      <c r="G13" s="31">
        <v>496.63</v>
      </c>
      <c r="H13" s="31">
        <v>318.72000000000003</v>
      </c>
      <c r="I13" s="7"/>
    </row>
    <row r="14" spans="1:9" ht="30" hidden="1" customHeight="1">
      <c r="A14" s="12">
        <v>4</v>
      </c>
      <c r="B14" s="13"/>
      <c r="C14" s="32" t="s">
        <v>19</v>
      </c>
      <c r="D14" s="17" t="s">
        <v>10</v>
      </c>
      <c r="E14" s="15" t="s">
        <v>20</v>
      </c>
      <c r="F14" s="18">
        <v>942.98028409818039</v>
      </c>
      <c r="G14" s="16">
        <v>497.44822131289061</v>
      </c>
      <c r="H14" s="37">
        <f>F14-G14</f>
        <v>445.53206278528978</v>
      </c>
      <c r="I14" s="7"/>
    </row>
    <row r="15" spans="1:9" ht="30" hidden="1" customHeight="1">
      <c r="A15" s="12">
        <v>5</v>
      </c>
      <c r="B15" s="13"/>
      <c r="C15" s="32" t="s">
        <v>19</v>
      </c>
      <c r="D15" s="17" t="s">
        <v>10</v>
      </c>
      <c r="E15" s="15" t="s">
        <v>21</v>
      </c>
      <c r="F15" s="18">
        <v>942.98028409818039</v>
      </c>
      <c r="G15" s="16">
        <v>497.44822131289061</v>
      </c>
      <c r="H15" s="37">
        <f>F15-G15</f>
        <v>445.53206278528978</v>
      </c>
      <c r="I15" s="7"/>
    </row>
    <row r="16" spans="1:9" ht="81.599999999999994" hidden="1" customHeight="1">
      <c r="A16" s="12">
        <v>6</v>
      </c>
      <c r="B16" s="13" t="s">
        <v>22</v>
      </c>
      <c r="C16" s="32" t="s">
        <v>23</v>
      </c>
      <c r="D16" s="17" t="s">
        <v>10</v>
      </c>
      <c r="E16" s="15" t="s">
        <v>24</v>
      </c>
      <c r="F16" s="41">
        <v>124.6333897</v>
      </c>
      <c r="G16" s="42">
        <v>106.08</v>
      </c>
      <c r="H16" s="42">
        <f>F16-G16</f>
        <v>18.553389699999997</v>
      </c>
      <c r="I16" s="8"/>
    </row>
    <row r="17" spans="1:9" ht="67.5" hidden="1" customHeight="1">
      <c r="A17" s="12">
        <v>5</v>
      </c>
      <c r="B17" s="13"/>
      <c r="C17" s="9"/>
      <c r="D17" s="10"/>
      <c r="E17" s="10"/>
      <c r="F17" s="10"/>
      <c r="G17" s="10"/>
      <c r="H17" s="10"/>
      <c r="I17" s="8"/>
    </row>
    <row r="18" spans="1:9" ht="67.5" hidden="1" customHeight="1">
      <c r="A18" s="12">
        <v>6</v>
      </c>
      <c r="B18" s="13"/>
      <c r="C18" s="9"/>
      <c r="D18" s="10"/>
      <c r="E18" s="10"/>
      <c r="F18" s="10"/>
      <c r="G18" s="10"/>
      <c r="H18" s="10"/>
      <c r="I18" s="8"/>
    </row>
    <row r="19" spans="1:9" ht="49.5" customHeight="1">
      <c r="A19" s="12">
        <v>1</v>
      </c>
      <c r="B19" s="27"/>
      <c r="C19" s="43" t="s">
        <v>9</v>
      </c>
      <c r="D19" s="44" t="s">
        <v>49</v>
      </c>
      <c r="E19" s="45" t="s">
        <v>48</v>
      </c>
      <c r="F19" s="41">
        <f>SUM(G19:H19)</f>
        <v>252.02817249002331</v>
      </c>
      <c r="G19" s="41">
        <v>80.397566744151419</v>
      </c>
      <c r="H19" s="41">
        <v>171.63060574587189</v>
      </c>
      <c r="I19" s="8"/>
    </row>
    <row r="20" spans="1:9" ht="27.95" customHeight="1">
      <c r="A20" s="59" t="s">
        <v>25</v>
      </c>
      <c r="B20" s="59"/>
      <c r="C20" s="59"/>
      <c r="D20" s="59"/>
      <c r="E20" s="59"/>
      <c r="F20" s="59"/>
      <c r="G20" s="59"/>
      <c r="H20" s="59"/>
      <c r="I20" s="8"/>
    </row>
    <row r="21" spans="1:9" ht="27.95" customHeight="1">
      <c r="A21" s="51" t="s">
        <v>0</v>
      </c>
      <c r="B21" s="12"/>
      <c r="C21" s="52" t="s">
        <v>26</v>
      </c>
      <c r="D21" s="52" t="s">
        <v>27</v>
      </c>
      <c r="E21" s="52" t="s">
        <v>3</v>
      </c>
      <c r="F21" s="52" t="s">
        <v>28</v>
      </c>
      <c r="G21" s="52"/>
      <c r="H21" s="52"/>
      <c r="I21" s="8"/>
    </row>
    <row r="22" spans="1:9" ht="63.75" customHeight="1">
      <c r="A22" s="51"/>
      <c r="B22" s="12"/>
      <c r="C22" s="52"/>
      <c r="D22" s="52"/>
      <c r="E22" s="52"/>
      <c r="F22" s="12" t="s">
        <v>5</v>
      </c>
      <c r="G22" s="13" t="s">
        <v>29</v>
      </c>
      <c r="H22" s="13" t="s">
        <v>7</v>
      </c>
      <c r="I22" s="8"/>
    </row>
    <row r="23" spans="1:9" ht="45.75" hidden="1" customHeight="1">
      <c r="A23" s="51">
        <v>1</v>
      </c>
      <c r="B23" s="12" t="s">
        <v>14</v>
      </c>
      <c r="C23" s="53" t="s">
        <v>30</v>
      </c>
      <c r="D23" s="38" t="s">
        <v>31</v>
      </c>
      <c r="E23" s="39" t="s">
        <v>32</v>
      </c>
      <c r="F23" s="40">
        <v>12609877.737349901</v>
      </c>
      <c r="G23" s="40">
        <v>10229345.35</v>
      </c>
      <c r="H23" s="40">
        <f>F23-G23</f>
        <v>2380532.3873499017</v>
      </c>
      <c r="I23" s="7"/>
    </row>
    <row r="24" spans="1:9" ht="37.5" hidden="1" customHeight="1">
      <c r="A24" s="51"/>
      <c r="B24" s="12" t="s">
        <v>17</v>
      </c>
      <c r="C24" s="53"/>
      <c r="D24" s="14" t="s">
        <v>33</v>
      </c>
      <c r="E24" s="19" t="s">
        <v>32</v>
      </c>
      <c r="F24" s="18">
        <v>4569535.7344011767</v>
      </c>
      <c r="G24" s="20">
        <v>3209614.26</v>
      </c>
      <c r="H24" s="16">
        <f>F24-G24</f>
        <v>1359921.4744011769</v>
      </c>
      <c r="I24" s="7"/>
    </row>
    <row r="25" spans="1:9" ht="87.6" hidden="1" customHeight="1">
      <c r="A25" s="12">
        <v>2</v>
      </c>
      <c r="B25" s="13"/>
      <c r="C25" s="32" t="s">
        <v>34</v>
      </c>
      <c r="D25" s="14" t="s">
        <v>33</v>
      </c>
      <c r="E25" s="15" t="s">
        <v>35</v>
      </c>
      <c r="F25" s="18">
        <v>273.96872936450097</v>
      </c>
      <c r="G25" s="16">
        <v>144.52609369905844</v>
      </c>
      <c r="H25" s="16">
        <f>F25-G25</f>
        <v>129.44263566544254</v>
      </c>
      <c r="I25" s="7"/>
    </row>
    <row r="26" spans="1:9" ht="39.75" hidden="1" customHeight="1">
      <c r="A26" s="12"/>
      <c r="B26" s="12"/>
      <c r="C26" s="21" t="s">
        <v>36</v>
      </c>
      <c r="D26" s="22" t="s">
        <v>45</v>
      </c>
      <c r="E26" s="23" t="s">
        <v>38</v>
      </c>
      <c r="F26" s="24">
        <v>10051609.319351666</v>
      </c>
      <c r="G26" s="24">
        <v>6336107.5999999996</v>
      </c>
      <c r="H26" s="24">
        <v>3715501.72</v>
      </c>
      <c r="I26" s="7"/>
    </row>
    <row r="27" spans="1:9" ht="75" hidden="1">
      <c r="A27" s="12">
        <v>3</v>
      </c>
      <c r="B27" s="12"/>
      <c r="C27" s="32" t="s">
        <v>39</v>
      </c>
      <c r="D27" s="25" t="s">
        <v>37</v>
      </c>
      <c r="E27" s="15" t="s">
        <v>46</v>
      </c>
      <c r="F27" s="42">
        <v>3171.2257329999998</v>
      </c>
      <c r="G27" s="42">
        <v>2728.43</v>
      </c>
      <c r="H27" s="42">
        <f>F27-G27</f>
        <v>442.79573299999993</v>
      </c>
      <c r="I27" s="6"/>
    </row>
    <row r="28" spans="1:9" ht="45">
      <c r="A28" s="12">
        <v>2</v>
      </c>
      <c r="B28" s="26"/>
      <c r="C28" s="46" t="s">
        <v>40</v>
      </c>
      <c r="D28" s="47" t="s">
        <v>41</v>
      </c>
      <c r="E28" s="48" t="s">
        <v>51</v>
      </c>
      <c r="F28" s="18">
        <f>SUM(G28:H28)</f>
        <v>220.84480376130904</v>
      </c>
      <c r="G28" s="18">
        <v>31.075142114260203</v>
      </c>
      <c r="H28" s="18">
        <v>189.76966164704885</v>
      </c>
    </row>
    <row r="29" spans="1:9" ht="33" hidden="1" customHeight="1">
      <c r="A29" s="12">
        <v>4</v>
      </c>
      <c r="B29" s="12"/>
      <c r="C29" s="32" t="s">
        <v>36</v>
      </c>
      <c r="D29" s="25" t="s">
        <v>44</v>
      </c>
      <c r="E29" s="15" t="s">
        <v>38</v>
      </c>
      <c r="F29" s="18">
        <v>10249499.637871113</v>
      </c>
      <c r="G29" s="18">
        <v>6377004.7800000003</v>
      </c>
      <c r="H29" s="18">
        <f>F29-G29</f>
        <v>3872494.8578711124</v>
      </c>
    </row>
    <row r="30" spans="1:9">
      <c r="H30" s="11"/>
    </row>
    <row r="31" spans="1:9">
      <c r="H31" s="11"/>
    </row>
    <row r="38" spans="1:1">
      <c r="A38"/>
    </row>
  </sheetData>
  <mergeCells count="20">
    <mergeCell ref="A23:A24"/>
    <mergeCell ref="C23:C24"/>
    <mergeCell ref="A8:H8"/>
    <mergeCell ref="A11:A12"/>
    <mergeCell ref="C11:C12"/>
    <mergeCell ref="A20:H20"/>
    <mergeCell ref="A21:A22"/>
    <mergeCell ref="C21:C22"/>
    <mergeCell ref="D21:D22"/>
    <mergeCell ref="E21:E22"/>
    <mergeCell ref="F21:H21"/>
    <mergeCell ref="C5:G5"/>
    <mergeCell ref="F1:H1"/>
    <mergeCell ref="F2:H2"/>
    <mergeCell ref="F4:H4"/>
    <mergeCell ref="A6:A7"/>
    <mergeCell ref="C6:C7"/>
    <mergeCell ref="D6:D7"/>
    <mergeCell ref="E6:E7"/>
    <mergeCell ref="F6:H6"/>
  </mergeCells>
  <pageMargins left="0.59055118110236227" right="0.31496062992125984" top="0.35433070866141736" bottom="0.27559055118110237" header="0.51181102362204722" footer="0.51181102362204722"/>
  <pageSetup paperSize="9" scale="97" orientation="landscape" useFirstPageNumber="1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 постановление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Нохрина Н.В.</dc:creator>
  <dc:description/>
  <cp:lastModifiedBy>Спиридонкина Н.Н.</cp:lastModifiedBy>
  <cp:revision>246</cp:revision>
  <cp:lastPrinted>2026-01-14T12:00:27Z</cp:lastPrinted>
  <dcterms:created xsi:type="dcterms:W3CDTF">2017-10-20T23:41:04Z</dcterms:created>
  <dcterms:modified xsi:type="dcterms:W3CDTF">2026-01-14T12:00:36Z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