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B22" i="1" s="1"/>
  <c r="G21" i="1"/>
  <c r="F21" i="1"/>
  <c r="E21" i="1"/>
  <c r="D21" i="1"/>
  <c r="C21" i="1"/>
  <c r="B21" i="1" s="1"/>
  <c r="G20" i="1"/>
  <c r="F20" i="1"/>
  <c r="E20" i="1"/>
  <c r="D20" i="1"/>
  <c r="C20" i="1"/>
  <c r="B20" i="1" s="1"/>
  <c r="G19" i="1"/>
  <c r="G23" i="1" s="1"/>
  <c r="F19" i="1"/>
  <c r="F23" i="1" s="1"/>
  <c r="E19" i="1"/>
  <c r="E23" i="1" s="1"/>
  <c r="D19" i="1"/>
  <c r="D23" i="1" s="1"/>
  <c r="C19" i="1"/>
  <c r="C23" i="1" s="1"/>
  <c r="B23" i="1" l="1"/>
  <c r="B19" i="1"/>
</calcChain>
</file>

<file path=xl/sharedStrings.xml><?xml version="1.0" encoding="utf-8"?>
<sst xmlns="http://schemas.openxmlformats.org/spreadsheetml/2006/main" count="36" uniqueCount="34">
  <si>
    <t xml:space="preserve">Приложение  
к постановлению Администрации
городского округа Жуковский
от «___» ________2023 г. №________
</t>
  </si>
  <si>
    <t>Приложение №1 к постановлению Администрации городского округа Жуковский</t>
  </si>
  <si>
    <t>от «12» декабря 2025 №1919</t>
  </si>
  <si>
    <t xml:space="preserve">«1. ПАСПОРТ МУНИЦИПАЛЬНОЙ ПРОГРАММЫ ГОРОДСКОГО ОКРУГА ЖУКОВСКИЙ </t>
  </si>
  <si>
    <t>«ФОРМИРОВАНИЕ СОВРЕМЕННОЙ КОМФОРТНОЙ ГОРОДСКОЙ СРЕДЫ»</t>
  </si>
  <si>
    <t>Координатор муниципальной программы</t>
  </si>
  <si>
    <t>Заместитель Главы городского округа Жуковский С.С. Феоктистов</t>
  </si>
  <si>
    <t xml:space="preserve"> </t>
  </si>
  <si>
    <r>
      <t>Муниципальный заказчик муниципальной   программы</t>
    </r>
    <r>
      <rPr>
        <b/>
        <sz val="14"/>
        <rFont val="Times New Roman"/>
        <family val="1"/>
        <charset val="204"/>
      </rPr>
      <t xml:space="preserve">      </t>
    </r>
  </si>
  <si>
    <t>Управление благоустройства и содержания территорий Администрации городского округа Жуковский</t>
  </si>
  <si>
    <t xml:space="preserve">Цели муниципальной программы                   </t>
  </si>
  <si>
    <t>1. Повышение качества и комфорта городской среды на территории  городского округа Жуковский</t>
  </si>
  <si>
    <t>2. Создание условий для обеспечения комфортного проживания жителей, в том числе в многоквартирных домах на территории Московской области</t>
  </si>
  <si>
    <t>Перечень подпрограмм</t>
  </si>
  <si>
    <t>Ответственные исполнители подпрограмм</t>
  </si>
  <si>
    <t>1. Подпрограмма I «Комфортная городская среда»</t>
  </si>
  <si>
    <t>2. Подпрограмма II «Создание условий для обеспечения комфортного проживания жителей, в том числе в многоквартирных домах на территории Московской области»</t>
  </si>
  <si>
    <t>Краткая характеристика подпрограмм</t>
  </si>
  <si>
    <t>1. Планируется увеличение доли благоустроенных общественных и дворовых территорий от общего количества общественных и дворовых территорий для повышения уровня благоустройства территорий. Реализация подпрограммы позволит повысить уровень комфортности проживания жителей на территории городского округа Жуковский</t>
  </si>
  <si>
    <t>2. Направлена на обеспечение условий для повышения уровня благоустройства территорий и комфортного проживания жителей в многоквартирных домах.
Реализация позволит создать условия для реализации жилищной реформы, организации ремонта и надлежащего содержания жилищного фонда</t>
  </si>
  <si>
    <t xml:space="preserve">Источники финансирования  муниципальной программы, в том числе по годам:      </t>
  </si>
  <si>
    <t xml:space="preserve">Расходы (тыс. рублей)                                   </t>
  </si>
  <si>
    <t>Всего</t>
  </si>
  <si>
    <t>2023 год</t>
  </si>
  <si>
    <t>2024 год</t>
  </si>
  <si>
    <t>2025 год</t>
  </si>
  <si>
    <t>2026 год</t>
  </si>
  <si>
    <t>2027 год</t>
  </si>
  <si>
    <t>Средства бюджета Московской области</t>
  </si>
  <si>
    <t xml:space="preserve">Средства федерального бюджета            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</si>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</sst>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4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" fontId="5" fillId="0" borderId="0" xfId="0" applyNumberFormat="1" applyFont="1"/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0" fontId="6" fillId="0" borderId="0" xfId="0" applyFont="1"/>
    <xf numFmtId="4" fontId="4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7;&#1072;&#1075;&#1088;&#1091;&#1079;&#1082;&#1080;\&#1055;&#1072;&#1089;&#1087;&#1086;&#1088;&#1090;%20&#1085;&#1072;%2015.12.25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п 1"/>
      <sheetName val="пп 2"/>
      <sheetName val="7.1 И4.01"/>
      <sheetName val="Показатели"/>
    </sheetNames>
    <sheetDataSet>
      <sheetData sheetId="0"/>
      <sheetData sheetId="1">
        <row r="175">
          <cell r="F175">
            <v>316672.58999999997</v>
          </cell>
          <cell r="G175">
            <v>199938.67</v>
          </cell>
          <cell r="H175">
            <v>83445.149999999994</v>
          </cell>
          <cell r="M175">
            <v>914810.40000000014</v>
          </cell>
          <cell r="N175">
            <v>431946.76</v>
          </cell>
        </row>
        <row r="176">
          <cell r="F176">
            <v>94933.23</v>
          </cell>
          <cell r="G176">
            <v>228440.53</v>
          </cell>
          <cell r="H176">
            <v>0</v>
          </cell>
          <cell r="M176">
            <v>164542.28</v>
          </cell>
          <cell r="N176">
            <v>0</v>
          </cell>
        </row>
        <row r="177">
          <cell r="F177">
            <v>128772.68443999998</v>
          </cell>
          <cell r="G177">
            <v>126084.1722</v>
          </cell>
          <cell r="H177">
            <v>99275.689910000001</v>
          </cell>
          <cell r="M177">
            <v>375510.24</v>
          </cell>
          <cell r="N177">
            <v>172452.24</v>
          </cell>
        </row>
        <row r="178">
          <cell r="F178">
            <v>0</v>
          </cell>
          <cell r="G178">
            <v>0</v>
          </cell>
          <cell r="H178">
            <v>0</v>
          </cell>
          <cell r="M178">
            <v>0</v>
          </cell>
          <cell r="N178">
            <v>0</v>
          </cell>
        </row>
      </sheetData>
      <sheetData sheetId="2">
        <row r="277">
          <cell r="F277">
            <v>28018.46</v>
          </cell>
          <cell r="G277">
            <v>1329</v>
          </cell>
          <cell r="H277">
            <v>1435</v>
          </cell>
          <cell r="M277">
            <v>1437</v>
          </cell>
          <cell r="N277">
            <v>1439</v>
          </cell>
        </row>
        <row r="278">
          <cell r="F278">
            <v>0</v>
          </cell>
          <cell r="G278">
            <v>0</v>
          </cell>
          <cell r="H278">
            <v>0</v>
          </cell>
          <cell r="M278">
            <v>0</v>
          </cell>
          <cell r="N278">
            <v>0</v>
          </cell>
        </row>
        <row r="279">
          <cell r="F279">
            <v>286530.50569999998</v>
          </cell>
          <cell r="G279">
            <v>519454.94801999995</v>
          </cell>
          <cell r="H279">
            <v>716160.51418000006</v>
          </cell>
          <cell r="M279">
            <v>584752.37659</v>
          </cell>
          <cell r="N279">
            <v>593068.94983000006</v>
          </cell>
        </row>
        <row r="280">
          <cell r="F280">
            <v>0</v>
          </cell>
          <cell r="G280">
            <v>0</v>
          </cell>
          <cell r="H280">
            <v>0</v>
          </cell>
          <cell r="M280">
            <v>0</v>
          </cell>
          <cell r="N280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2" workbookViewId="0">
      <selection activeCell="B9" sqref="B9:G9"/>
    </sheetView>
  </sheetViews>
  <sheetFormatPr defaultRowHeight="15" x14ac:dyDescent="0.25"/>
  <cols>
    <col min="1" max="1" width="48.5703125" style="3" customWidth="1"/>
    <col min="2" max="7" width="32.42578125" style="3" customWidth="1"/>
    <col min="8" max="9" width="13.7109375" style="3" customWidth="1"/>
    <col min="10" max="10" width="9.140625" style="3"/>
    <col min="11" max="11" width="7.7109375" style="3" customWidth="1"/>
    <col min="12" max="256" width="9.140625" style="3"/>
    <col min="257" max="257" width="48.5703125" style="3" customWidth="1"/>
    <col min="258" max="263" width="32.42578125" style="3" customWidth="1"/>
    <col min="264" max="265" width="13.7109375" style="3" customWidth="1"/>
    <col min="266" max="266" width="9.140625" style="3"/>
    <col min="267" max="267" width="7.7109375" style="3" customWidth="1"/>
    <col min="268" max="512" width="9.140625" style="3"/>
    <col min="513" max="513" width="48.5703125" style="3" customWidth="1"/>
    <col min="514" max="519" width="32.42578125" style="3" customWidth="1"/>
    <col min="520" max="521" width="13.7109375" style="3" customWidth="1"/>
    <col min="522" max="522" width="9.140625" style="3"/>
    <col min="523" max="523" width="7.7109375" style="3" customWidth="1"/>
    <col min="524" max="768" width="9.140625" style="3"/>
    <col min="769" max="769" width="48.5703125" style="3" customWidth="1"/>
    <col min="770" max="775" width="32.42578125" style="3" customWidth="1"/>
    <col min="776" max="777" width="13.7109375" style="3" customWidth="1"/>
    <col min="778" max="778" width="9.140625" style="3"/>
    <col min="779" max="779" width="7.7109375" style="3" customWidth="1"/>
    <col min="780" max="1024" width="9.140625" style="3"/>
    <col min="1025" max="1025" width="48.5703125" style="3" customWidth="1"/>
    <col min="1026" max="1031" width="32.42578125" style="3" customWidth="1"/>
    <col min="1032" max="1033" width="13.7109375" style="3" customWidth="1"/>
    <col min="1034" max="1034" width="9.140625" style="3"/>
    <col min="1035" max="1035" width="7.7109375" style="3" customWidth="1"/>
    <col min="1036" max="1280" width="9.140625" style="3"/>
    <col min="1281" max="1281" width="48.5703125" style="3" customWidth="1"/>
    <col min="1282" max="1287" width="32.42578125" style="3" customWidth="1"/>
    <col min="1288" max="1289" width="13.7109375" style="3" customWidth="1"/>
    <col min="1290" max="1290" width="9.140625" style="3"/>
    <col min="1291" max="1291" width="7.7109375" style="3" customWidth="1"/>
    <col min="1292" max="1536" width="9.140625" style="3"/>
    <col min="1537" max="1537" width="48.5703125" style="3" customWidth="1"/>
    <col min="1538" max="1543" width="32.42578125" style="3" customWidth="1"/>
    <col min="1544" max="1545" width="13.7109375" style="3" customWidth="1"/>
    <col min="1546" max="1546" width="9.140625" style="3"/>
    <col min="1547" max="1547" width="7.7109375" style="3" customWidth="1"/>
    <col min="1548" max="1792" width="9.140625" style="3"/>
    <col min="1793" max="1793" width="48.5703125" style="3" customWidth="1"/>
    <col min="1794" max="1799" width="32.42578125" style="3" customWidth="1"/>
    <col min="1800" max="1801" width="13.7109375" style="3" customWidth="1"/>
    <col min="1802" max="1802" width="9.140625" style="3"/>
    <col min="1803" max="1803" width="7.7109375" style="3" customWidth="1"/>
    <col min="1804" max="2048" width="9.140625" style="3"/>
    <col min="2049" max="2049" width="48.5703125" style="3" customWidth="1"/>
    <col min="2050" max="2055" width="32.42578125" style="3" customWidth="1"/>
    <col min="2056" max="2057" width="13.7109375" style="3" customWidth="1"/>
    <col min="2058" max="2058" width="9.140625" style="3"/>
    <col min="2059" max="2059" width="7.7109375" style="3" customWidth="1"/>
    <col min="2060" max="2304" width="9.140625" style="3"/>
    <col min="2305" max="2305" width="48.5703125" style="3" customWidth="1"/>
    <col min="2306" max="2311" width="32.42578125" style="3" customWidth="1"/>
    <col min="2312" max="2313" width="13.7109375" style="3" customWidth="1"/>
    <col min="2314" max="2314" width="9.140625" style="3"/>
    <col min="2315" max="2315" width="7.7109375" style="3" customWidth="1"/>
    <col min="2316" max="2560" width="9.140625" style="3"/>
    <col min="2561" max="2561" width="48.5703125" style="3" customWidth="1"/>
    <col min="2562" max="2567" width="32.42578125" style="3" customWidth="1"/>
    <col min="2568" max="2569" width="13.7109375" style="3" customWidth="1"/>
    <col min="2570" max="2570" width="9.140625" style="3"/>
    <col min="2571" max="2571" width="7.7109375" style="3" customWidth="1"/>
    <col min="2572" max="2816" width="9.140625" style="3"/>
    <col min="2817" max="2817" width="48.5703125" style="3" customWidth="1"/>
    <col min="2818" max="2823" width="32.42578125" style="3" customWidth="1"/>
    <col min="2824" max="2825" width="13.7109375" style="3" customWidth="1"/>
    <col min="2826" max="2826" width="9.140625" style="3"/>
    <col min="2827" max="2827" width="7.7109375" style="3" customWidth="1"/>
    <col min="2828" max="3072" width="9.140625" style="3"/>
    <col min="3073" max="3073" width="48.5703125" style="3" customWidth="1"/>
    <col min="3074" max="3079" width="32.42578125" style="3" customWidth="1"/>
    <col min="3080" max="3081" width="13.7109375" style="3" customWidth="1"/>
    <col min="3082" max="3082" width="9.140625" style="3"/>
    <col min="3083" max="3083" width="7.7109375" style="3" customWidth="1"/>
    <col min="3084" max="3328" width="9.140625" style="3"/>
    <col min="3329" max="3329" width="48.5703125" style="3" customWidth="1"/>
    <col min="3330" max="3335" width="32.42578125" style="3" customWidth="1"/>
    <col min="3336" max="3337" width="13.7109375" style="3" customWidth="1"/>
    <col min="3338" max="3338" width="9.140625" style="3"/>
    <col min="3339" max="3339" width="7.7109375" style="3" customWidth="1"/>
    <col min="3340" max="3584" width="9.140625" style="3"/>
    <col min="3585" max="3585" width="48.5703125" style="3" customWidth="1"/>
    <col min="3586" max="3591" width="32.42578125" style="3" customWidth="1"/>
    <col min="3592" max="3593" width="13.7109375" style="3" customWidth="1"/>
    <col min="3594" max="3594" width="9.140625" style="3"/>
    <col min="3595" max="3595" width="7.7109375" style="3" customWidth="1"/>
    <col min="3596" max="3840" width="9.140625" style="3"/>
    <col min="3841" max="3841" width="48.5703125" style="3" customWidth="1"/>
    <col min="3842" max="3847" width="32.42578125" style="3" customWidth="1"/>
    <col min="3848" max="3849" width="13.7109375" style="3" customWidth="1"/>
    <col min="3850" max="3850" width="9.140625" style="3"/>
    <col min="3851" max="3851" width="7.7109375" style="3" customWidth="1"/>
    <col min="3852" max="4096" width="9.140625" style="3"/>
    <col min="4097" max="4097" width="48.5703125" style="3" customWidth="1"/>
    <col min="4098" max="4103" width="32.42578125" style="3" customWidth="1"/>
    <col min="4104" max="4105" width="13.7109375" style="3" customWidth="1"/>
    <col min="4106" max="4106" width="9.140625" style="3"/>
    <col min="4107" max="4107" width="7.7109375" style="3" customWidth="1"/>
    <col min="4108" max="4352" width="9.140625" style="3"/>
    <col min="4353" max="4353" width="48.5703125" style="3" customWidth="1"/>
    <col min="4354" max="4359" width="32.42578125" style="3" customWidth="1"/>
    <col min="4360" max="4361" width="13.7109375" style="3" customWidth="1"/>
    <col min="4362" max="4362" width="9.140625" style="3"/>
    <col min="4363" max="4363" width="7.7109375" style="3" customWidth="1"/>
    <col min="4364" max="4608" width="9.140625" style="3"/>
    <col min="4609" max="4609" width="48.5703125" style="3" customWidth="1"/>
    <col min="4610" max="4615" width="32.42578125" style="3" customWidth="1"/>
    <col min="4616" max="4617" width="13.7109375" style="3" customWidth="1"/>
    <col min="4618" max="4618" width="9.140625" style="3"/>
    <col min="4619" max="4619" width="7.7109375" style="3" customWidth="1"/>
    <col min="4620" max="4864" width="9.140625" style="3"/>
    <col min="4865" max="4865" width="48.5703125" style="3" customWidth="1"/>
    <col min="4866" max="4871" width="32.42578125" style="3" customWidth="1"/>
    <col min="4872" max="4873" width="13.7109375" style="3" customWidth="1"/>
    <col min="4874" max="4874" width="9.140625" style="3"/>
    <col min="4875" max="4875" width="7.7109375" style="3" customWidth="1"/>
    <col min="4876" max="5120" width="9.140625" style="3"/>
    <col min="5121" max="5121" width="48.5703125" style="3" customWidth="1"/>
    <col min="5122" max="5127" width="32.42578125" style="3" customWidth="1"/>
    <col min="5128" max="5129" width="13.7109375" style="3" customWidth="1"/>
    <col min="5130" max="5130" width="9.140625" style="3"/>
    <col min="5131" max="5131" width="7.7109375" style="3" customWidth="1"/>
    <col min="5132" max="5376" width="9.140625" style="3"/>
    <col min="5377" max="5377" width="48.5703125" style="3" customWidth="1"/>
    <col min="5378" max="5383" width="32.42578125" style="3" customWidth="1"/>
    <col min="5384" max="5385" width="13.7109375" style="3" customWidth="1"/>
    <col min="5386" max="5386" width="9.140625" style="3"/>
    <col min="5387" max="5387" width="7.7109375" style="3" customWidth="1"/>
    <col min="5388" max="5632" width="9.140625" style="3"/>
    <col min="5633" max="5633" width="48.5703125" style="3" customWidth="1"/>
    <col min="5634" max="5639" width="32.42578125" style="3" customWidth="1"/>
    <col min="5640" max="5641" width="13.7109375" style="3" customWidth="1"/>
    <col min="5642" max="5642" width="9.140625" style="3"/>
    <col min="5643" max="5643" width="7.7109375" style="3" customWidth="1"/>
    <col min="5644" max="5888" width="9.140625" style="3"/>
    <col min="5889" max="5889" width="48.5703125" style="3" customWidth="1"/>
    <col min="5890" max="5895" width="32.42578125" style="3" customWidth="1"/>
    <col min="5896" max="5897" width="13.7109375" style="3" customWidth="1"/>
    <col min="5898" max="5898" width="9.140625" style="3"/>
    <col min="5899" max="5899" width="7.7109375" style="3" customWidth="1"/>
    <col min="5900" max="6144" width="9.140625" style="3"/>
    <col min="6145" max="6145" width="48.5703125" style="3" customWidth="1"/>
    <col min="6146" max="6151" width="32.42578125" style="3" customWidth="1"/>
    <col min="6152" max="6153" width="13.7109375" style="3" customWidth="1"/>
    <col min="6154" max="6154" width="9.140625" style="3"/>
    <col min="6155" max="6155" width="7.7109375" style="3" customWidth="1"/>
    <col min="6156" max="6400" width="9.140625" style="3"/>
    <col min="6401" max="6401" width="48.5703125" style="3" customWidth="1"/>
    <col min="6402" max="6407" width="32.42578125" style="3" customWidth="1"/>
    <col min="6408" max="6409" width="13.7109375" style="3" customWidth="1"/>
    <col min="6410" max="6410" width="9.140625" style="3"/>
    <col min="6411" max="6411" width="7.7109375" style="3" customWidth="1"/>
    <col min="6412" max="6656" width="9.140625" style="3"/>
    <col min="6657" max="6657" width="48.5703125" style="3" customWidth="1"/>
    <col min="6658" max="6663" width="32.42578125" style="3" customWidth="1"/>
    <col min="6664" max="6665" width="13.7109375" style="3" customWidth="1"/>
    <col min="6666" max="6666" width="9.140625" style="3"/>
    <col min="6667" max="6667" width="7.7109375" style="3" customWidth="1"/>
    <col min="6668" max="6912" width="9.140625" style="3"/>
    <col min="6913" max="6913" width="48.5703125" style="3" customWidth="1"/>
    <col min="6914" max="6919" width="32.42578125" style="3" customWidth="1"/>
    <col min="6920" max="6921" width="13.7109375" style="3" customWidth="1"/>
    <col min="6922" max="6922" width="9.140625" style="3"/>
    <col min="6923" max="6923" width="7.7109375" style="3" customWidth="1"/>
    <col min="6924" max="7168" width="9.140625" style="3"/>
    <col min="7169" max="7169" width="48.5703125" style="3" customWidth="1"/>
    <col min="7170" max="7175" width="32.42578125" style="3" customWidth="1"/>
    <col min="7176" max="7177" width="13.7109375" style="3" customWidth="1"/>
    <col min="7178" max="7178" width="9.140625" style="3"/>
    <col min="7179" max="7179" width="7.7109375" style="3" customWidth="1"/>
    <col min="7180" max="7424" width="9.140625" style="3"/>
    <col min="7425" max="7425" width="48.5703125" style="3" customWidth="1"/>
    <col min="7426" max="7431" width="32.42578125" style="3" customWidth="1"/>
    <col min="7432" max="7433" width="13.7109375" style="3" customWidth="1"/>
    <col min="7434" max="7434" width="9.140625" style="3"/>
    <col min="7435" max="7435" width="7.7109375" style="3" customWidth="1"/>
    <col min="7436" max="7680" width="9.140625" style="3"/>
    <col min="7681" max="7681" width="48.5703125" style="3" customWidth="1"/>
    <col min="7682" max="7687" width="32.42578125" style="3" customWidth="1"/>
    <col min="7688" max="7689" width="13.7109375" style="3" customWidth="1"/>
    <col min="7690" max="7690" width="9.140625" style="3"/>
    <col min="7691" max="7691" width="7.7109375" style="3" customWidth="1"/>
    <col min="7692" max="7936" width="9.140625" style="3"/>
    <col min="7937" max="7937" width="48.5703125" style="3" customWidth="1"/>
    <col min="7938" max="7943" width="32.42578125" style="3" customWidth="1"/>
    <col min="7944" max="7945" width="13.7109375" style="3" customWidth="1"/>
    <col min="7946" max="7946" width="9.140625" style="3"/>
    <col min="7947" max="7947" width="7.7109375" style="3" customWidth="1"/>
    <col min="7948" max="8192" width="9.140625" style="3"/>
    <col min="8193" max="8193" width="48.5703125" style="3" customWidth="1"/>
    <col min="8194" max="8199" width="32.42578125" style="3" customWidth="1"/>
    <col min="8200" max="8201" width="13.7109375" style="3" customWidth="1"/>
    <col min="8202" max="8202" width="9.140625" style="3"/>
    <col min="8203" max="8203" width="7.7109375" style="3" customWidth="1"/>
    <col min="8204" max="8448" width="9.140625" style="3"/>
    <col min="8449" max="8449" width="48.5703125" style="3" customWidth="1"/>
    <col min="8450" max="8455" width="32.42578125" style="3" customWidth="1"/>
    <col min="8456" max="8457" width="13.7109375" style="3" customWidth="1"/>
    <col min="8458" max="8458" width="9.140625" style="3"/>
    <col min="8459" max="8459" width="7.7109375" style="3" customWidth="1"/>
    <col min="8460" max="8704" width="9.140625" style="3"/>
    <col min="8705" max="8705" width="48.5703125" style="3" customWidth="1"/>
    <col min="8706" max="8711" width="32.42578125" style="3" customWidth="1"/>
    <col min="8712" max="8713" width="13.7109375" style="3" customWidth="1"/>
    <col min="8714" max="8714" width="9.140625" style="3"/>
    <col min="8715" max="8715" width="7.7109375" style="3" customWidth="1"/>
    <col min="8716" max="8960" width="9.140625" style="3"/>
    <col min="8961" max="8961" width="48.5703125" style="3" customWidth="1"/>
    <col min="8962" max="8967" width="32.42578125" style="3" customWidth="1"/>
    <col min="8968" max="8969" width="13.7109375" style="3" customWidth="1"/>
    <col min="8970" max="8970" width="9.140625" style="3"/>
    <col min="8971" max="8971" width="7.7109375" style="3" customWidth="1"/>
    <col min="8972" max="9216" width="9.140625" style="3"/>
    <col min="9217" max="9217" width="48.5703125" style="3" customWidth="1"/>
    <col min="9218" max="9223" width="32.42578125" style="3" customWidth="1"/>
    <col min="9224" max="9225" width="13.7109375" style="3" customWidth="1"/>
    <col min="9226" max="9226" width="9.140625" style="3"/>
    <col min="9227" max="9227" width="7.7109375" style="3" customWidth="1"/>
    <col min="9228" max="9472" width="9.140625" style="3"/>
    <col min="9473" max="9473" width="48.5703125" style="3" customWidth="1"/>
    <col min="9474" max="9479" width="32.42578125" style="3" customWidth="1"/>
    <col min="9480" max="9481" width="13.7109375" style="3" customWidth="1"/>
    <col min="9482" max="9482" width="9.140625" style="3"/>
    <col min="9483" max="9483" width="7.7109375" style="3" customWidth="1"/>
    <col min="9484" max="9728" width="9.140625" style="3"/>
    <col min="9729" max="9729" width="48.5703125" style="3" customWidth="1"/>
    <col min="9730" max="9735" width="32.42578125" style="3" customWidth="1"/>
    <col min="9736" max="9737" width="13.7109375" style="3" customWidth="1"/>
    <col min="9738" max="9738" width="9.140625" style="3"/>
    <col min="9739" max="9739" width="7.7109375" style="3" customWidth="1"/>
    <col min="9740" max="9984" width="9.140625" style="3"/>
    <col min="9985" max="9985" width="48.5703125" style="3" customWidth="1"/>
    <col min="9986" max="9991" width="32.42578125" style="3" customWidth="1"/>
    <col min="9992" max="9993" width="13.7109375" style="3" customWidth="1"/>
    <col min="9994" max="9994" width="9.140625" style="3"/>
    <col min="9995" max="9995" width="7.7109375" style="3" customWidth="1"/>
    <col min="9996" max="10240" width="9.140625" style="3"/>
    <col min="10241" max="10241" width="48.5703125" style="3" customWidth="1"/>
    <col min="10242" max="10247" width="32.42578125" style="3" customWidth="1"/>
    <col min="10248" max="10249" width="13.7109375" style="3" customWidth="1"/>
    <col min="10250" max="10250" width="9.140625" style="3"/>
    <col min="10251" max="10251" width="7.7109375" style="3" customWidth="1"/>
    <col min="10252" max="10496" width="9.140625" style="3"/>
    <col min="10497" max="10497" width="48.5703125" style="3" customWidth="1"/>
    <col min="10498" max="10503" width="32.42578125" style="3" customWidth="1"/>
    <col min="10504" max="10505" width="13.7109375" style="3" customWidth="1"/>
    <col min="10506" max="10506" width="9.140625" style="3"/>
    <col min="10507" max="10507" width="7.7109375" style="3" customWidth="1"/>
    <col min="10508" max="10752" width="9.140625" style="3"/>
    <col min="10753" max="10753" width="48.5703125" style="3" customWidth="1"/>
    <col min="10754" max="10759" width="32.42578125" style="3" customWidth="1"/>
    <col min="10760" max="10761" width="13.7109375" style="3" customWidth="1"/>
    <col min="10762" max="10762" width="9.140625" style="3"/>
    <col min="10763" max="10763" width="7.7109375" style="3" customWidth="1"/>
    <col min="10764" max="11008" width="9.140625" style="3"/>
    <col min="11009" max="11009" width="48.5703125" style="3" customWidth="1"/>
    <col min="11010" max="11015" width="32.42578125" style="3" customWidth="1"/>
    <col min="11016" max="11017" width="13.7109375" style="3" customWidth="1"/>
    <col min="11018" max="11018" width="9.140625" style="3"/>
    <col min="11019" max="11019" width="7.7109375" style="3" customWidth="1"/>
    <col min="11020" max="11264" width="9.140625" style="3"/>
    <col min="11265" max="11265" width="48.5703125" style="3" customWidth="1"/>
    <col min="11266" max="11271" width="32.42578125" style="3" customWidth="1"/>
    <col min="11272" max="11273" width="13.7109375" style="3" customWidth="1"/>
    <col min="11274" max="11274" width="9.140625" style="3"/>
    <col min="11275" max="11275" width="7.7109375" style="3" customWidth="1"/>
    <col min="11276" max="11520" width="9.140625" style="3"/>
    <col min="11521" max="11521" width="48.5703125" style="3" customWidth="1"/>
    <col min="11522" max="11527" width="32.42578125" style="3" customWidth="1"/>
    <col min="11528" max="11529" width="13.7109375" style="3" customWidth="1"/>
    <col min="11530" max="11530" width="9.140625" style="3"/>
    <col min="11531" max="11531" width="7.7109375" style="3" customWidth="1"/>
    <col min="11532" max="11776" width="9.140625" style="3"/>
    <col min="11777" max="11777" width="48.5703125" style="3" customWidth="1"/>
    <col min="11778" max="11783" width="32.42578125" style="3" customWidth="1"/>
    <col min="11784" max="11785" width="13.7109375" style="3" customWidth="1"/>
    <col min="11786" max="11786" width="9.140625" style="3"/>
    <col min="11787" max="11787" width="7.7109375" style="3" customWidth="1"/>
    <col min="11788" max="12032" width="9.140625" style="3"/>
    <col min="12033" max="12033" width="48.5703125" style="3" customWidth="1"/>
    <col min="12034" max="12039" width="32.42578125" style="3" customWidth="1"/>
    <col min="12040" max="12041" width="13.7109375" style="3" customWidth="1"/>
    <col min="12042" max="12042" width="9.140625" style="3"/>
    <col min="12043" max="12043" width="7.7109375" style="3" customWidth="1"/>
    <col min="12044" max="12288" width="9.140625" style="3"/>
    <col min="12289" max="12289" width="48.5703125" style="3" customWidth="1"/>
    <col min="12290" max="12295" width="32.42578125" style="3" customWidth="1"/>
    <col min="12296" max="12297" width="13.7109375" style="3" customWidth="1"/>
    <col min="12298" max="12298" width="9.140625" style="3"/>
    <col min="12299" max="12299" width="7.7109375" style="3" customWidth="1"/>
    <col min="12300" max="12544" width="9.140625" style="3"/>
    <col min="12545" max="12545" width="48.5703125" style="3" customWidth="1"/>
    <col min="12546" max="12551" width="32.42578125" style="3" customWidth="1"/>
    <col min="12552" max="12553" width="13.7109375" style="3" customWidth="1"/>
    <col min="12554" max="12554" width="9.140625" style="3"/>
    <col min="12555" max="12555" width="7.7109375" style="3" customWidth="1"/>
    <col min="12556" max="12800" width="9.140625" style="3"/>
    <col min="12801" max="12801" width="48.5703125" style="3" customWidth="1"/>
    <col min="12802" max="12807" width="32.42578125" style="3" customWidth="1"/>
    <col min="12808" max="12809" width="13.7109375" style="3" customWidth="1"/>
    <col min="12810" max="12810" width="9.140625" style="3"/>
    <col min="12811" max="12811" width="7.7109375" style="3" customWidth="1"/>
    <col min="12812" max="13056" width="9.140625" style="3"/>
    <col min="13057" max="13057" width="48.5703125" style="3" customWidth="1"/>
    <col min="13058" max="13063" width="32.42578125" style="3" customWidth="1"/>
    <col min="13064" max="13065" width="13.7109375" style="3" customWidth="1"/>
    <col min="13066" max="13066" width="9.140625" style="3"/>
    <col min="13067" max="13067" width="7.7109375" style="3" customWidth="1"/>
    <col min="13068" max="13312" width="9.140625" style="3"/>
    <col min="13313" max="13313" width="48.5703125" style="3" customWidth="1"/>
    <col min="13314" max="13319" width="32.42578125" style="3" customWidth="1"/>
    <col min="13320" max="13321" width="13.7109375" style="3" customWidth="1"/>
    <col min="13322" max="13322" width="9.140625" style="3"/>
    <col min="13323" max="13323" width="7.7109375" style="3" customWidth="1"/>
    <col min="13324" max="13568" width="9.140625" style="3"/>
    <col min="13569" max="13569" width="48.5703125" style="3" customWidth="1"/>
    <col min="13570" max="13575" width="32.42578125" style="3" customWidth="1"/>
    <col min="13576" max="13577" width="13.7109375" style="3" customWidth="1"/>
    <col min="13578" max="13578" width="9.140625" style="3"/>
    <col min="13579" max="13579" width="7.7109375" style="3" customWidth="1"/>
    <col min="13580" max="13824" width="9.140625" style="3"/>
    <col min="13825" max="13825" width="48.5703125" style="3" customWidth="1"/>
    <col min="13826" max="13831" width="32.42578125" style="3" customWidth="1"/>
    <col min="13832" max="13833" width="13.7109375" style="3" customWidth="1"/>
    <col min="13834" max="13834" width="9.140625" style="3"/>
    <col min="13835" max="13835" width="7.7109375" style="3" customWidth="1"/>
    <col min="13836" max="14080" width="9.140625" style="3"/>
    <col min="14081" max="14081" width="48.5703125" style="3" customWidth="1"/>
    <col min="14082" max="14087" width="32.42578125" style="3" customWidth="1"/>
    <col min="14088" max="14089" width="13.7109375" style="3" customWidth="1"/>
    <col min="14090" max="14090" width="9.140625" style="3"/>
    <col min="14091" max="14091" width="7.7109375" style="3" customWidth="1"/>
    <col min="14092" max="14336" width="9.140625" style="3"/>
    <col min="14337" max="14337" width="48.5703125" style="3" customWidth="1"/>
    <col min="14338" max="14343" width="32.42578125" style="3" customWidth="1"/>
    <col min="14344" max="14345" width="13.7109375" style="3" customWidth="1"/>
    <col min="14346" max="14346" width="9.140625" style="3"/>
    <col min="14347" max="14347" width="7.7109375" style="3" customWidth="1"/>
    <col min="14348" max="14592" width="9.140625" style="3"/>
    <col min="14593" max="14593" width="48.5703125" style="3" customWidth="1"/>
    <col min="14594" max="14599" width="32.42578125" style="3" customWidth="1"/>
    <col min="14600" max="14601" width="13.7109375" style="3" customWidth="1"/>
    <col min="14602" max="14602" width="9.140625" style="3"/>
    <col min="14603" max="14603" width="7.7109375" style="3" customWidth="1"/>
    <col min="14604" max="14848" width="9.140625" style="3"/>
    <col min="14849" max="14849" width="48.5703125" style="3" customWidth="1"/>
    <col min="14850" max="14855" width="32.42578125" style="3" customWidth="1"/>
    <col min="14856" max="14857" width="13.7109375" style="3" customWidth="1"/>
    <col min="14858" max="14858" width="9.140625" style="3"/>
    <col min="14859" max="14859" width="7.7109375" style="3" customWidth="1"/>
    <col min="14860" max="15104" width="9.140625" style="3"/>
    <col min="15105" max="15105" width="48.5703125" style="3" customWidth="1"/>
    <col min="15106" max="15111" width="32.42578125" style="3" customWidth="1"/>
    <col min="15112" max="15113" width="13.7109375" style="3" customWidth="1"/>
    <col min="15114" max="15114" width="9.140625" style="3"/>
    <col min="15115" max="15115" width="7.7109375" style="3" customWidth="1"/>
    <col min="15116" max="15360" width="9.140625" style="3"/>
    <col min="15361" max="15361" width="48.5703125" style="3" customWidth="1"/>
    <col min="15362" max="15367" width="32.42578125" style="3" customWidth="1"/>
    <col min="15368" max="15369" width="13.7109375" style="3" customWidth="1"/>
    <col min="15370" max="15370" width="9.140625" style="3"/>
    <col min="15371" max="15371" width="7.7109375" style="3" customWidth="1"/>
    <col min="15372" max="15616" width="9.140625" style="3"/>
    <col min="15617" max="15617" width="48.5703125" style="3" customWidth="1"/>
    <col min="15618" max="15623" width="32.42578125" style="3" customWidth="1"/>
    <col min="15624" max="15625" width="13.7109375" style="3" customWidth="1"/>
    <col min="15626" max="15626" width="9.140625" style="3"/>
    <col min="15627" max="15627" width="7.7109375" style="3" customWidth="1"/>
    <col min="15628" max="15872" width="9.140625" style="3"/>
    <col min="15873" max="15873" width="48.5703125" style="3" customWidth="1"/>
    <col min="15874" max="15879" width="32.42578125" style="3" customWidth="1"/>
    <col min="15880" max="15881" width="13.7109375" style="3" customWidth="1"/>
    <col min="15882" max="15882" width="9.140625" style="3"/>
    <col min="15883" max="15883" width="7.7109375" style="3" customWidth="1"/>
    <col min="15884" max="16128" width="9.140625" style="3"/>
    <col min="16129" max="16129" width="48.5703125" style="3" customWidth="1"/>
    <col min="16130" max="16135" width="32.42578125" style="3" customWidth="1"/>
    <col min="16136" max="16137" width="13.7109375" style="3" customWidth="1"/>
    <col min="16138" max="16138" width="9.140625" style="3"/>
    <col min="16139" max="16139" width="7.7109375" style="3" customWidth="1"/>
    <col min="16140" max="16384" width="9.140625" style="3"/>
  </cols>
  <sheetData>
    <row r="1" spans="1:11" ht="18.75" hidden="1" x14ac:dyDescent="0.25">
      <c r="A1" s="1"/>
      <c r="B1" s="1"/>
      <c r="C1" s="1"/>
      <c r="D1" s="1"/>
      <c r="E1" s="1"/>
      <c r="F1" s="1"/>
      <c r="G1" s="2" t="s">
        <v>0</v>
      </c>
      <c r="H1" s="2"/>
      <c r="J1" s="1"/>
      <c r="K1" s="1"/>
    </row>
    <row r="2" spans="1:11" ht="18.75" x14ac:dyDescent="0.25">
      <c r="A2" s="1"/>
      <c r="B2" s="1"/>
      <c r="C2" s="1"/>
      <c r="D2" s="4" t="s">
        <v>1</v>
      </c>
      <c r="E2" s="4"/>
      <c r="F2" s="4"/>
      <c r="G2" s="4"/>
      <c r="H2" s="5"/>
      <c r="J2" s="1"/>
      <c r="K2" s="1"/>
    </row>
    <row r="3" spans="1:11" ht="18.75" x14ac:dyDescent="0.25">
      <c r="A3" s="1"/>
      <c r="B3" s="1"/>
      <c r="C3" s="1"/>
      <c r="D3" s="6" t="s">
        <v>2</v>
      </c>
      <c r="E3" s="6"/>
      <c r="F3" s="6"/>
      <c r="G3" s="6"/>
      <c r="H3" s="5"/>
      <c r="J3" s="1"/>
      <c r="K3" s="1"/>
    </row>
    <row r="4" spans="1:11" ht="18.75" x14ac:dyDescent="0.25">
      <c r="A4" s="1"/>
      <c r="B4" s="1"/>
      <c r="C4" s="1"/>
      <c r="D4" s="1"/>
      <c r="H4" s="5"/>
      <c r="J4" s="1"/>
      <c r="K4" s="1"/>
    </row>
    <row r="5" spans="1:11" ht="18.75" x14ac:dyDescent="0.25">
      <c r="A5" s="1"/>
      <c r="B5" s="1"/>
      <c r="C5" s="1"/>
      <c r="D5" s="1"/>
      <c r="H5" s="5"/>
      <c r="J5" s="1"/>
      <c r="K5" s="1"/>
    </row>
    <row r="6" spans="1:11" ht="18.75" x14ac:dyDescent="0.25">
      <c r="A6" s="7" t="s">
        <v>3</v>
      </c>
      <c r="B6" s="7"/>
      <c r="C6" s="7"/>
      <c r="D6" s="7"/>
      <c r="E6" s="7"/>
      <c r="F6" s="7"/>
      <c r="G6" s="7"/>
      <c r="H6" s="1"/>
      <c r="I6" s="1"/>
      <c r="J6" s="1"/>
      <c r="K6" s="1"/>
    </row>
    <row r="7" spans="1:11" ht="18.75" x14ac:dyDescent="0.25">
      <c r="A7" s="8" t="s">
        <v>4</v>
      </c>
      <c r="B7" s="8"/>
      <c r="C7" s="8"/>
      <c r="D7" s="8"/>
      <c r="E7" s="8"/>
      <c r="F7" s="8"/>
      <c r="G7" s="8"/>
      <c r="H7" s="9"/>
      <c r="I7" s="9"/>
      <c r="J7" s="9"/>
      <c r="K7" s="9"/>
    </row>
    <row r="8" spans="1:11" s="13" customFormat="1" ht="37.5" x14ac:dyDescent="0.25">
      <c r="A8" s="10" t="s">
        <v>5</v>
      </c>
      <c r="B8" s="11" t="s">
        <v>6</v>
      </c>
      <c r="C8" s="11"/>
      <c r="D8" s="11"/>
      <c r="E8" s="11"/>
      <c r="F8" s="11"/>
      <c r="G8" s="11"/>
      <c r="H8" s="12" t="s">
        <v>7</v>
      </c>
      <c r="I8" s="12"/>
      <c r="J8" s="12"/>
      <c r="K8" s="12"/>
    </row>
    <row r="9" spans="1:11" s="13" customFormat="1" ht="37.5" x14ac:dyDescent="0.25">
      <c r="A9" s="10" t="s">
        <v>8</v>
      </c>
      <c r="B9" s="14" t="s">
        <v>9</v>
      </c>
      <c r="C9" s="14"/>
      <c r="D9" s="14"/>
      <c r="E9" s="14"/>
      <c r="F9" s="14"/>
      <c r="G9" s="14"/>
      <c r="H9" s="12"/>
      <c r="I9" s="12"/>
      <c r="J9" s="12"/>
      <c r="K9" s="12"/>
    </row>
    <row r="10" spans="1:11" s="13" customFormat="1" ht="18.75" x14ac:dyDescent="0.25">
      <c r="A10" s="11" t="s">
        <v>10</v>
      </c>
      <c r="B10" s="14" t="s">
        <v>11</v>
      </c>
      <c r="C10" s="14"/>
      <c r="D10" s="14"/>
      <c r="E10" s="14"/>
      <c r="F10" s="14"/>
      <c r="G10" s="14"/>
      <c r="H10" s="12"/>
      <c r="I10" s="12"/>
      <c r="J10" s="12"/>
      <c r="K10" s="12"/>
    </row>
    <row r="11" spans="1:11" s="13" customFormat="1" ht="18.75" x14ac:dyDescent="0.25">
      <c r="A11" s="11"/>
      <c r="B11" s="14" t="s">
        <v>12</v>
      </c>
      <c r="C11" s="14"/>
      <c r="D11" s="14"/>
      <c r="E11" s="14"/>
      <c r="F11" s="14"/>
      <c r="G11" s="14"/>
      <c r="H11" s="12"/>
      <c r="I11" s="12"/>
      <c r="J11" s="12"/>
      <c r="K11" s="12"/>
    </row>
    <row r="12" spans="1:11" s="13" customFormat="1" ht="18.75" x14ac:dyDescent="0.25">
      <c r="A12" s="15" t="s">
        <v>13</v>
      </c>
      <c r="B12" s="14" t="s">
        <v>14</v>
      </c>
      <c r="C12" s="14"/>
      <c r="D12" s="14"/>
      <c r="E12" s="14"/>
      <c r="F12" s="14"/>
      <c r="G12" s="14"/>
      <c r="H12" s="12"/>
      <c r="I12" s="12"/>
      <c r="J12" s="12"/>
      <c r="K12" s="12"/>
    </row>
    <row r="13" spans="1:11" s="13" customFormat="1" ht="37.5" x14ac:dyDescent="0.25">
      <c r="A13" s="16" t="s">
        <v>15</v>
      </c>
      <c r="B13" s="14" t="s">
        <v>9</v>
      </c>
      <c r="C13" s="14"/>
      <c r="D13" s="14"/>
      <c r="E13" s="14"/>
      <c r="F13" s="14"/>
      <c r="G13" s="14"/>
      <c r="H13" s="12"/>
      <c r="I13" s="12"/>
      <c r="J13" s="12"/>
      <c r="K13" s="12"/>
    </row>
    <row r="14" spans="1:11" s="13" customFormat="1" ht="93.75" x14ac:dyDescent="0.25">
      <c r="A14" s="16" t="s">
        <v>16</v>
      </c>
      <c r="B14" s="14" t="s">
        <v>9</v>
      </c>
      <c r="C14" s="14"/>
      <c r="D14" s="14"/>
      <c r="E14" s="14"/>
      <c r="F14" s="14"/>
      <c r="G14" s="14"/>
      <c r="H14" s="12"/>
      <c r="I14" s="12"/>
      <c r="J14" s="12"/>
      <c r="K14" s="12"/>
    </row>
    <row r="15" spans="1:11" s="13" customFormat="1" ht="18.75" x14ac:dyDescent="0.25">
      <c r="A15" s="11" t="s">
        <v>17</v>
      </c>
      <c r="B15" s="11" t="s">
        <v>18</v>
      </c>
      <c r="C15" s="11"/>
      <c r="D15" s="11"/>
      <c r="E15" s="11"/>
      <c r="F15" s="11"/>
      <c r="G15" s="11"/>
      <c r="H15" s="12"/>
      <c r="I15" s="12"/>
      <c r="J15" s="12"/>
      <c r="K15" s="12"/>
    </row>
    <row r="16" spans="1:11" s="13" customFormat="1" ht="18.75" x14ac:dyDescent="0.25">
      <c r="A16" s="11"/>
      <c r="B16" s="11" t="s">
        <v>19</v>
      </c>
      <c r="C16" s="11"/>
      <c r="D16" s="11"/>
      <c r="E16" s="11"/>
      <c r="F16" s="11"/>
      <c r="G16" s="11"/>
      <c r="H16" s="12"/>
      <c r="I16" s="12"/>
      <c r="J16" s="12"/>
      <c r="K16" s="12"/>
    </row>
    <row r="17" spans="1:11" s="13" customFormat="1" ht="18.75" x14ac:dyDescent="0.25">
      <c r="A17" s="17" t="s">
        <v>20</v>
      </c>
      <c r="B17" s="18" t="s">
        <v>21</v>
      </c>
      <c r="C17" s="18"/>
      <c r="D17" s="18"/>
      <c r="E17" s="18"/>
      <c r="F17" s="18"/>
      <c r="G17" s="18"/>
      <c r="H17" s="12"/>
      <c r="I17" s="12"/>
      <c r="J17" s="12"/>
      <c r="K17" s="12"/>
    </row>
    <row r="18" spans="1:11" s="13" customFormat="1" ht="18.75" x14ac:dyDescent="0.25">
      <c r="A18" s="17"/>
      <c r="B18" s="19" t="s">
        <v>22</v>
      </c>
      <c r="C18" s="19" t="s">
        <v>23</v>
      </c>
      <c r="D18" s="19" t="s">
        <v>24</v>
      </c>
      <c r="E18" s="19" t="s">
        <v>25</v>
      </c>
      <c r="F18" s="19" t="s">
        <v>26</v>
      </c>
      <c r="G18" s="19" t="s">
        <v>27</v>
      </c>
      <c r="I18" s="12"/>
      <c r="K18" s="12"/>
    </row>
    <row r="19" spans="1:11" s="13" customFormat="1" ht="37.5" x14ac:dyDescent="0.25">
      <c r="A19" s="16" t="s">
        <v>28</v>
      </c>
      <c r="B19" s="20">
        <f>SUM(C19:G19)</f>
        <v>1980472.03</v>
      </c>
      <c r="C19" s="20">
        <f>'[1]пп 1'!F175+'[1]пп 2'!F277</f>
        <v>344691.05</v>
      </c>
      <c r="D19" s="20">
        <f>'[1]пп 1'!G175+'[1]пп 2'!G277</f>
        <v>201267.67</v>
      </c>
      <c r="E19" s="20">
        <f>'[1]пп 1'!H175+'[1]пп 2'!H277</f>
        <v>84880.15</v>
      </c>
      <c r="F19" s="20">
        <f>'[1]пп 1'!M175+'[1]пп 2'!M277</f>
        <v>916247.40000000014</v>
      </c>
      <c r="G19" s="20">
        <f>'[1]пп 1'!N175+'[1]пп 2'!N277</f>
        <v>433385.76</v>
      </c>
      <c r="H19" s="21"/>
      <c r="I19" s="12"/>
      <c r="K19" s="12"/>
    </row>
    <row r="20" spans="1:11" s="13" customFormat="1" ht="18.75" x14ac:dyDescent="0.25">
      <c r="A20" s="16" t="s">
        <v>29</v>
      </c>
      <c r="B20" s="20">
        <f>SUM(C20:G20)</f>
        <v>487916.04000000004</v>
      </c>
      <c r="C20" s="20">
        <f>'[1]пп 1'!F176+'[1]пп 2'!F278</f>
        <v>94933.23</v>
      </c>
      <c r="D20" s="20">
        <f>'[1]пп 1'!G176+'[1]пп 2'!G278</f>
        <v>228440.53</v>
      </c>
      <c r="E20" s="20">
        <f>'[1]пп 1'!H176+'[1]пп 2'!H278</f>
        <v>0</v>
      </c>
      <c r="F20" s="20">
        <f>'[1]пп 1'!M176+'[1]пп 2'!M278</f>
        <v>164542.28</v>
      </c>
      <c r="G20" s="20">
        <f>'[1]пп 1'!N176+'[1]пп 2'!N278</f>
        <v>0</v>
      </c>
      <c r="H20" s="21"/>
      <c r="I20" s="12"/>
      <c r="K20" s="12"/>
    </row>
    <row r="21" spans="1:11" s="13" customFormat="1" ht="37.5" x14ac:dyDescent="0.25">
      <c r="A21" s="16" t="s">
        <v>30</v>
      </c>
      <c r="B21" s="20">
        <f>SUM(C21:G21)</f>
        <v>3602062.3208700004</v>
      </c>
      <c r="C21" s="20">
        <f>'[1]пп 1'!F177+'[1]пп 2'!F279</f>
        <v>415303.19013999996</v>
      </c>
      <c r="D21" s="20">
        <f>'[1]пп 1'!G177+'[1]пп 2'!G279</f>
        <v>645539.12021999992</v>
      </c>
      <c r="E21" s="20">
        <f>'[1]пп 1'!H177+'[1]пп 2'!H279</f>
        <v>815436.20409000001</v>
      </c>
      <c r="F21" s="20">
        <f>'[1]пп 1'!M177+'[1]пп 2'!M279</f>
        <v>960262.61658999999</v>
      </c>
      <c r="G21" s="20">
        <f>'[1]пп 1'!N177+'[1]пп 2'!N279</f>
        <v>765521.18983000005</v>
      </c>
      <c r="H21" s="21"/>
      <c r="I21" s="12"/>
      <c r="K21" s="12"/>
    </row>
    <row r="22" spans="1:11" s="13" customFormat="1" ht="18.75" x14ac:dyDescent="0.25">
      <c r="A22" s="16" t="s">
        <v>31</v>
      </c>
      <c r="B22" s="20">
        <f>SUM(C22:G22)</f>
        <v>0</v>
      </c>
      <c r="C22" s="20">
        <f>'[1]пп 1'!F178+'[1]пп 2'!F280</f>
        <v>0</v>
      </c>
      <c r="D22" s="20">
        <f>'[1]пп 1'!G178+'[1]пп 2'!G280</f>
        <v>0</v>
      </c>
      <c r="E22" s="20">
        <f>'[1]пп 1'!H178+'[1]пп 2'!H280</f>
        <v>0</v>
      </c>
      <c r="F22" s="20">
        <f>'[1]пп 1'!M178+'[1]пп 2'!M280</f>
        <v>0</v>
      </c>
      <c r="G22" s="20">
        <f>'[1]пп 1'!N178+'[1]пп 2'!N280</f>
        <v>0</v>
      </c>
      <c r="H22" s="21"/>
      <c r="I22" s="12"/>
      <c r="K22" s="12"/>
    </row>
    <row r="23" spans="1:11" s="13" customFormat="1" ht="18.75" x14ac:dyDescent="0.25">
      <c r="A23" s="16" t="s">
        <v>32</v>
      </c>
      <c r="B23" s="20">
        <f>SUM(C23:G23)</f>
        <v>6070450.3908700002</v>
      </c>
      <c r="C23" s="20">
        <f>SUM(C19:C22)</f>
        <v>854927.47013999987</v>
      </c>
      <c r="D23" s="20">
        <f>SUM(D19:D22)</f>
        <v>1075247.3202199999</v>
      </c>
      <c r="E23" s="20">
        <f>SUM(E19:E22)</f>
        <v>900316.35409000004</v>
      </c>
      <c r="F23" s="20">
        <f>SUM(F19:F22)</f>
        <v>2041052.2965900002</v>
      </c>
      <c r="G23" s="20">
        <f>SUM(G19:G22)</f>
        <v>1198906.9498300001</v>
      </c>
      <c r="H23" s="21"/>
      <c r="I23" s="12"/>
      <c r="K23" s="12"/>
    </row>
    <row r="24" spans="1:11" s="13" customFormat="1" ht="18.75" x14ac:dyDescent="0.3">
      <c r="A24" s="22"/>
      <c r="B24" s="23"/>
      <c r="C24" s="24"/>
      <c r="D24" s="24"/>
      <c r="E24" s="24"/>
      <c r="F24" s="23"/>
      <c r="G24" s="25" t="s">
        <v>33</v>
      </c>
      <c r="H24" s="21"/>
      <c r="I24" s="12"/>
      <c r="K24" s="12"/>
    </row>
    <row r="25" spans="1:11" s="13" customFormat="1" ht="15.75" x14ac:dyDescent="0.25">
      <c r="A25" s="12"/>
      <c r="B25" s="26"/>
      <c r="C25" s="27"/>
      <c r="D25" s="27"/>
      <c r="E25" s="26"/>
      <c r="F25" s="26"/>
      <c r="G25" s="26"/>
      <c r="H25" s="21"/>
      <c r="I25" s="12"/>
      <c r="K25" s="12"/>
    </row>
    <row r="26" spans="1:11" x14ac:dyDescent="0.25">
      <c r="C26" s="28"/>
      <c r="D26" s="28"/>
      <c r="E26" s="28"/>
      <c r="F26" s="28"/>
      <c r="G26" s="28"/>
    </row>
  </sheetData>
  <mergeCells count="18">
    <mergeCell ref="B14:G14"/>
    <mergeCell ref="A15:A16"/>
    <mergeCell ref="B15:G15"/>
    <mergeCell ref="B16:G16"/>
    <mergeCell ref="A17:A18"/>
    <mergeCell ref="B17:G17"/>
    <mergeCell ref="B9:G9"/>
    <mergeCell ref="A10:A11"/>
    <mergeCell ref="B10:G10"/>
    <mergeCell ref="B11:G11"/>
    <mergeCell ref="B12:G12"/>
    <mergeCell ref="B13:G13"/>
    <mergeCell ref="G1:H1"/>
    <mergeCell ref="D2:G2"/>
    <mergeCell ref="D3:G3"/>
    <mergeCell ref="A6:G6"/>
    <mergeCell ref="A7:G7"/>
    <mergeCell ref="B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2025-12-18T14:11:42Z</dcterms:modified>
</cp:coreProperties>
</file>