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845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N41" i="1"/>
  <c r="M41" i="1"/>
  <c r="H41" i="1"/>
  <c r="G41" i="1"/>
  <c r="F41" i="1"/>
  <c r="E37" i="1"/>
  <c r="E36" i="1"/>
  <c r="E35" i="1"/>
  <c r="E34" i="1"/>
  <c r="N33" i="1"/>
  <c r="M33" i="1"/>
  <c r="H33" i="1"/>
  <c r="E33" i="1" s="1"/>
  <c r="G33" i="1"/>
  <c r="F33" i="1"/>
  <c r="E29" i="1"/>
  <c r="E28" i="1"/>
  <c r="E27" i="1"/>
  <c r="E26" i="1"/>
  <c r="N25" i="1"/>
  <c r="M25" i="1"/>
  <c r="H25" i="1"/>
  <c r="G25" i="1"/>
  <c r="F25" i="1"/>
  <c r="N24" i="1"/>
  <c r="M24" i="1"/>
  <c r="H24" i="1"/>
  <c r="G24" i="1"/>
  <c r="F24" i="1"/>
  <c r="N23" i="1"/>
  <c r="M23" i="1"/>
  <c r="H23" i="1"/>
  <c r="G23" i="1"/>
  <c r="F23" i="1"/>
  <c r="N22" i="1"/>
  <c r="M22" i="1"/>
  <c r="H22" i="1"/>
  <c r="E22" i="1" s="1"/>
  <c r="G22" i="1"/>
  <c r="F22" i="1"/>
  <c r="N21" i="1"/>
  <c r="M21" i="1"/>
  <c r="H21" i="1"/>
  <c r="G21" i="1"/>
  <c r="F21" i="1"/>
  <c r="M20" i="1"/>
  <c r="E16" i="1"/>
  <c r="E15" i="1"/>
  <c r="E14" i="1"/>
  <c r="E13" i="1"/>
  <c r="N12" i="1"/>
  <c r="M12" i="1"/>
  <c r="H12" i="1"/>
  <c r="G12" i="1"/>
  <c r="F12" i="1"/>
  <c r="N11" i="1"/>
  <c r="M11" i="1"/>
  <c r="M55" i="1" s="1"/>
  <c r="H11" i="1"/>
  <c r="G11" i="1"/>
  <c r="F11" i="1"/>
  <c r="N10" i="1"/>
  <c r="N54" i="1" s="1"/>
  <c r="M10" i="1"/>
  <c r="H10" i="1"/>
  <c r="G10" i="1"/>
  <c r="F10" i="1"/>
  <c r="F54" i="1" s="1"/>
  <c r="N9" i="1"/>
  <c r="N53" i="1" s="1"/>
  <c r="M9" i="1"/>
  <c r="H9" i="1"/>
  <c r="G9" i="1"/>
  <c r="G53" i="1" s="1"/>
  <c r="F9" i="1"/>
  <c r="F53" i="1" s="1"/>
  <c r="N8" i="1"/>
  <c r="M8" i="1"/>
  <c r="H8" i="1"/>
  <c r="H52" i="1" s="1"/>
  <c r="G8" i="1"/>
  <c r="F8" i="1"/>
  <c r="H7" i="1"/>
  <c r="M7" i="1" l="1"/>
  <c r="M52" i="1"/>
  <c r="H53" i="1"/>
  <c r="F55" i="1"/>
  <c r="E55" i="1" s="1"/>
  <c r="N20" i="1"/>
  <c r="F52" i="1"/>
  <c r="N52" i="1"/>
  <c r="N51" i="1" s="1"/>
  <c r="M53" i="1"/>
  <c r="M51" i="1" s="1"/>
  <c r="H54" i="1"/>
  <c r="G55" i="1"/>
  <c r="E12" i="1"/>
  <c r="G20" i="1"/>
  <c r="E24" i="1"/>
  <c r="G54" i="1"/>
  <c r="E54" i="1" s="1"/>
  <c r="N55" i="1"/>
  <c r="E21" i="1"/>
  <c r="E25" i="1"/>
  <c r="G7" i="1"/>
  <c r="M54" i="1"/>
  <c r="E11" i="1"/>
  <c r="H20" i="1"/>
  <c r="E23" i="1"/>
  <c r="E41" i="1"/>
  <c r="F51" i="1"/>
  <c r="E9" i="1"/>
  <c r="G52" i="1"/>
  <c r="G51" i="1" s="1"/>
  <c r="F7" i="1"/>
  <c r="N7" i="1"/>
  <c r="F20" i="1"/>
  <c r="E8" i="1"/>
  <c r="E10" i="1"/>
  <c r="H55" i="1"/>
  <c r="E53" i="1" l="1"/>
  <c r="E20" i="1"/>
  <c r="H51" i="1"/>
  <c r="E51" i="1" s="1"/>
  <c r="E7" i="1"/>
  <c r="E52" i="1"/>
</calcChain>
</file>

<file path=xl/sharedStrings.xml><?xml version="1.0" encoding="utf-8"?>
<sst xmlns="http://schemas.openxmlformats.org/spreadsheetml/2006/main" count="146" uniqueCount="53">
  <si>
    <r>
      <t xml:space="preserve">                      &lt;&lt;</t>
    </r>
    <r>
      <rPr>
        <b/>
        <sz val="12"/>
        <color theme="1"/>
        <rFont val="Times New Roman"/>
        <family val="1"/>
        <charset val="204"/>
      </rPr>
      <t xml:space="preserve"> 6. Перечень мероприятий подпрограммы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 </t>
    </r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</si>
  <si>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</si>
  <si>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</si>
  <si>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</si>
  <si>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</si>
  <si>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</si>
  <si>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</si>
  <si>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</si>
  <si>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</si>
  <si>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 xml:space="preserve">2024 год </t>
  </si>
  <si>
    <t>2025 год</t>
  </si>
  <si>
    <t>2026 год</t>
  </si>
  <si>
    <t>2027 год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</si>
  <si>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01. </t>
    </r>
    <r>
      <rPr>
        <sz val="10"/>
        <color theme="1"/>
        <rFont val="Times New Roman"/>
        <family val="1"/>
        <charset val="204"/>
      </rPr>
      <t>Организация деятельности многофункциональных центров предоставления государственных и муниципальных услуг</t>
    </r>
  </si>
  <si>
    <t>2023-2027</t>
  </si>
  <si>
    <t>Итого:</t>
  </si>
  <si>
    <t>Муниципальное бюджетное учреждение городского округа Жуковский "Многофункциональный центр предоставления государственных и муниципальных услуг"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</si>
  <si>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</si>
  <si>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</si>
  <si>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</si>
  <si>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</si>
  <si>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</si>
  <si>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r>
      <rPr>
        <b/>
        <sz val="10"/>
        <color theme="1"/>
        <rFont val="Times New Roman"/>
        <family val="1"/>
        <charset val="204"/>
      </rPr>
      <t>Мероприятие 01.01.</t>
    </r>
    <r>
      <rPr>
        <sz val="10"/>
        <color theme="1"/>
        <rFont val="Times New Roman"/>
        <family val="1"/>
        <charset val="204"/>
      </rPr>
      <t xml:space="preserve"> Софинансирование расходов на организацию деятельности многофункциональных центров предоставления государственных и муниципальных услуг
</t>
    </r>
  </si>
  <si>
    <t xml:space="preserve">Количество выплат стимулирующего характера (единица) </t>
  </si>
  <si>
    <t>Всего</t>
  </si>
  <si>
    <t>Итого         2025 год</t>
  </si>
  <si>
    <r>
      <t>В том числе по кварталам:</t>
    </r>
    <r>
      <rPr>
        <sz val="10"/>
        <color rgb="FFFF0000"/>
        <rFont val="Times New Roman"/>
        <family val="1"/>
        <charset val="204"/>
      </rPr>
      <t xml:space="preserve"> </t>
    </r>
  </si>
  <si>
    <t>1 квартал</t>
  </si>
  <si>
    <t>1 полугодие</t>
  </si>
  <si>
    <t>9 месяцев</t>
  </si>
  <si>
    <t>12 месяцев</t>
  </si>
  <si>
    <t>-</t>
  </si>
  <si>
    <t>2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</si>
  <si>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02. </t>
    </r>
    <r>
      <rPr>
        <sz val="10"/>
        <color theme="1"/>
        <rFont val="Times New Roman"/>
        <family val="1"/>
        <charset val="204"/>
      </rPr>
      <t>Совершенствование системы предоставления государственных 
и муниципальных услуг по принципу «одного окна» в многофункциональных центрах предоставления государственных 
и муниципальных услуг</t>
    </r>
    <r>
      <rPr>
        <b/>
        <sz val="10"/>
        <color theme="1"/>
        <rFont val="Times New Roman"/>
        <family val="1"/>
        <charset val="204"/>
      </rPr>
      <t xml:space="preserve">
</t>
    </r>
  </si>
  <si>
    <t>2.1</t>
  </si>
  <si>
    <r>
      <rPr>
        <b/>
        <sz val="10"/>
        <color theme="1"/>
        <rFont val="Times New Roman"/>
        <family val="1"/>
        <charset val="204"/>
      </rPr>
      <t>Мероприятие 02.01</t>
    </r>
    <r>
      <rPr>
        <sz val="10"/>
        <color theme="1"/>
        <rFont val="Times New Roman"/>
        <family val="1"/>
        <charset val="204"/>
      </rPr>
      <t>. Мероприятие в рамках ГП МО - 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  </r>
  </si>
  <si>
    <t>2023-2024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</si>
  <si>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 в отношении которых осуществлена техническая поддержка (единица)</t>
  </si>
  <si>
    <t>2.2</t>
  </si>
  <si>
    <r>
      <rPr>
        <b/>
        <sz val="10"/>
        <color theme="1"/>
        <rFont val="Times New Roman"/>
        <family val="1"/>
        <charset val="204"/>
      </rPr>
      <t>Мероприятие 02.05.</t>
    </r>
    <r>
      <rPr>
        <sz val="10"/>
        <color theme="1"/>
        <rFont val="Times New Roman"/>
        <family val="1"/>
        <charset val="204"/>
      </rPr>
      <t xml:space="preserve"> Мероприятие, не включенное в  ГП  МО  - 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услуг"</t>
    </r>
  </si>
  <si>
    <t xml:space="preserve">Количество программно-технических комплексов 
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
в отношении которых осуществлена техническая поддержка (единица)
</t>
  </si>
  <si>
    <t>2027год</t>
  </si>
  <si>
    <t>2.3.</t>
  </si>
  <si>
    <r>
      <rPr>
        <b/>
        <sz val="10"/>
        <rFont val="Times New Roman"/>
        <family val="1"/>
        <charset val="204"/>
      </rPr>
      <t xml:space="preserve">Мероприятие 02.06. </t>
    </r>
    <r>
      <rPr>
        <sz val="10"/>
        <rFont val="Times New Roman"/>
        <family val="1"/>
        <charset val="204"/>
      </rPr>
      <t xml:space="preserve">
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
</t>
    </r>
  </si>
  <si>
    <t>2025-2027</t>
  </si>
  <si>
    <t xml:space="preserve">Количество программно-технических комплексов 
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
в отношении которых осуществлено мероприятие по технической поддержке и обеспечению работоспособности (единица)
</t>
  </si>
  <si>
    <t>х</t>
  </si>
  <si>
    <t xml:space="preserve">2027 год </t>
  </si>
  <si>
    <t>3</t>
  </si>
  <si>
    <t>Итого по подпрограмме</t>
  </si>
  <si>
    <t>______________________________</t>
  </si>
  <si>
    <t>&gt;&gt;.</t>
  </si>
  <si>
    <t>Приложение  №2 к  постановлению
Администрации городского округа Жуковский
от 02.12.2025 №1845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</si>
</sst>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164" fontId="6" fillId="0" borderId="17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7" xfId="0" applyFont="1" applyBorder="1"/>
    <xf numFmtId="164" fontId="5" fillId="2" borderId="17" xfId="0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7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0" fontId="5" fillId="0" borderId="17" xfId="0" applyFont="1" applyBorder="1"/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/>
    <xf numFmtId="0" fontId="9" fillId="0" borderId="17" xfId="0" applyFont="1" applyBorder="1"/>
    <xf numFmtId="164" fontId="6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164" fontId="7" fillId="0" borderId="19" xfId="0" applyNumberFormat="1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1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5" fillId="0" borderId="10" xfId="0" applyFont="1" applyBorder="1"/>
    <xf numFmtId="0" fontId="5" fillId="0" borderId="11" xfId="0" applyFont="1" applyBorder="1"/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7" fillId="0" borderId="2" xfId="0" applyFont="1" applyBorder="1" applyAlignment="1">
      <alignment horizontal="center" vertical="top" wrapText="1"/>
    </xf>
    <xf numFmtId="0" fontId="5" fillId="0" borderId="13" xfId="0" applyFont="1" applyBorder="1"/>
    <xf numFmtId="0" fontId="5" fillId="0" borderId="17" xfId="0" applyFont="1" applyBorder="1" applyAlignment="1">
      <alignment wrapText="1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5" fillId="0" borderId="15" xfId="0" applyFont="1" applyBorder="1"/>
    <xf numFmtId="0" fontId="1" fillId="0" borderId="12" xfId="0" applyFont="1" applyBorder="1" applyAlignment="1">
      <alignment horizontal="center" vertical="top" wrapText="1"/>
    </xf>
    <xf numFmtId="0" fontId="5" fillId="0" borderId="14" xfId="0" applyFont="1" applyBorder="1"/>
    <xf numFmtId="0" fontId="0" fillId="0" borderId="5" xfId="0" applyBorder="1"/>
    <xf numFmtId="0" fontId="5" fillId="0" borderId="1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17" xfId="0" applyFont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workbookViewId="0">
      <selection activeCell="A2" sqref="A2:O2"/>
    </sheetView>
  </sheetViews>
  <sheetFormatPr defaultRowHeight="15" x14ac:dyDescent="0.25"/>
  <cols>
    <col min="2" max="2" width="20.28515625" customWidth="1"/>
    <col min="3" max="3" width="10.140625" customWidth="1"/>
    <col min="4" max="4" width="10.7109375" customWidth="1"/>
    <col min="5" max="5" width="12.7109375" customWidth="1"/>
    <col min="6" max="6" width="10.85546875" customWidth="1"/>
    <col min="7" max="7" width="12" customWidth="1"/>
    <col min="13" max="13" width="10.7109375" customWidth="1"/>
    <col min="14" max="14" width="12.5703125" customWidth="1"/>
    <col min="15" max="15" width="16.7109375" customWidth="1"/>
  </cols>
  <sheetData>
    <row r="1" spans="1:15" ht="51.75" customHeight="1" x14ac:dyDescent="0.25">
      <c r="A1" s="105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5.75" x14ac:dyDescent="0.2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</row>
    <row r="3" spans="1:15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  <c r="N3" s="110"/>
      <c r="O3" s="110"/>
    </row>
    <row r="4" spans="1:15" x14ac:dyDescent="0.25">
      <c r="A4" s="111" t="s">
        <v>1</v>
      </c>
      <c r="B4" s="111" t="s">
        <v>2</v>
      </c>
      <c r="C4" s="111" t="s">
        <v>3</v>
      </c>
      <c r="D4" s="111" t="s">
        <v>4</v>
      </c>
      <c r="E4" s="111" t="s">
        <v>5</v>
      </c>
      <c r="F4" s="113" t="s">
        <v>6</v>
      </c>
      <c r="G4" s="114"/>
      <c r="H4" s="115"/>
      <c r="I4" s="115"/>
      <c r="J4" s="115"/>
      <c r="K4" s="115"/>
      <c r="L4" s="115"/>
      <c r="M4" s="115"/>
      <c r="N4" s="115"/>
      <c r="O4" s="111" t="s">
        <v>7</v>
      </c>
    </row>
    <row r="5" spans="1:15" ht="26.25" customHeight="1" x14ac:dyDescent="0.25">
      <c r="A5" s="112"/>
      <c r="B5" s="65"/>
      <c r="C5" s="65"/>
      <c r="D5" s="65"/>
      <c r="E5" s="65"/>
      <c r="F5" s="1" t="s">
        <v>8</v>
      </c>
      <c r="G5" s="1" t="s">
        <v>9</v>
      </c>
      <c r="H5" s="97" t="s">
        <v>10</v>
      </c>
      <c r="I5" s="98"/>
      <c r="J5" s="98"/>
      <c r="K5" s="98"/>
      <c r="L5" s="99"/>
      <c r="M5" s="2" t="s">
        <v>11</v>
      </c>
      <c r="N5" s="2" t="s">
        <v>12</v>
      </c>
      <c r="O5" s="65"/>
    </row>
    <row r="6" spans="1:15" x14ac:dyDescent="0.25">
      <c r="A6" s="3">
        <v>1</v>
      </c>
      <c r="B6" s="4">
        <v>2</v>
      </c>
      <c r="C6" s="4">
        <v>3</v>
      </c>
      <c r="D6" s="4">
        <v>4</v>
      </c>
      <c r="E6" s="4">
        <v>5</v>
      </c>
      <c r="F6" s="5">
        <v>6</v>
      </c>
      <c r="G6" s="5"/>
      <c r="H6" s="100">
        <v>7</v>
      </c>
      <c r="I6" s="101"/>
      <c r="J6" s="101"/>
      <c r="K6" s="101"/>
      <c r="L6" s="102"/>
      <c r="M6" s="4">
        <v>8</v>
      </c>
      <c r="N6" s="4">
        <v>9</v>
      </c>
      <c r="O6" s="4">
        <v>11</v>
      </c>
    </row>
    <row r="7" spans="1:15" x14ac:dyDescent="0.25">
      <c r="A7" s="103">
        <v>1</v>
      </c>
      <c r="B7" s="104" t="s">
        <v>13</v>
      </c>
      <c r="C7" s="77" t="s">
        <v>14</v>
      </c>
      <c r="D7" s="6" t="s">
        <v>15</v>
      </c>
      <c r="E7" s="7">
        <f>SUM(F7:N7)</f>
        <v>6550</v>
      </c>
      <c r="F7" s="8">
        <f>SUM(F8:F11)</f>
        <v>3156</v>
      </c>
      <c r="G7" s="8">
        <f>SUM(G8:G11)</f>
        <v>2447</v>
      </c>
      <c r="H7" s="53">
        <f>SUM(H8:L11)</f>
        <v>947</v>
      </c>
      <c r="I7" s="54"/>
      <c r="J7" s="54"/>
      <c r="K7" s="54"/>
      <c r="L7" s="55"/>
      <c r="M7" s="7">
        <f>SUM(M8:M11)</f>
        <v>0</v>
      </c>
      <c r="N7" s="7">
        <f>SUM(N8:N11)</f>
        <v>0</v>
      </c>
      <c r="O7" s="70" t="s">
        <v>16</v>
      </c>
    </row>
    <row r="8" spans="1:15" ht="51" x14ac:dyDescent="0.25">
      <c r="A8" s="67"/>
      <c r="B8" s="67"/>
      <c r="C8" s="78"/>
      <c r="D8" s="9" t="s">
        <v>17</v>
      </c>
      <c r="E8" s="7">
        <f t="shared" ref="E8:E11" si="0">SUM(F8:N8)</f>
        <v>6221</v>
      </c>
      <c r="F8" s="10">
        <f>F13</f>
        <v>2998</v>
      </c>
      <c r="G8" s="10">
        <f>G13</f>
        <v>2324</v>
      </c>
      <c r="H8" s="73">
        <f>H13</f>
        <v>899</v>
      </c>
      <c r="I8" s="86"/>
      <c r="J8" s="86"/>
      <c r="K8" s="86"/>
      <c r="L8" s="87"/>
      <c r="M8" s="10">
        <f>M13</f>
        <v>0</v>
      </c>
      <c r="N8" s="10">
        <f>N13</f>
        <v>0</v>
      </c>
      <c r="O8" s="71"/>
    </row>
    <row r="9" spans="1:15" ht="38.25" x14ac:dyDescent="0.25">
      <c r="A9" s="67"/>
      <c r="B9" s="67"/>
      <c r="C9" s="78"/>
      <c r="D9" s="9" t="s">
        <v>18</v>
      </c>
      <c r="E9" s="7">
        <f t="shared" si="0"/>
        <v>0</v>
      </c>
      <c r="F9" s="10">
        <f t="shared" ref="F9:H11" si="1">F14</f>
        <v>0</v>
      </c>
      <c r="G9" s="10">
        <f t="shared" si="1"/>
        <v>0</v>
      </c>
      <c r="H9" s="73">
        <f t="shared" si="1"/>
        <v>0</v>
      </c>
      <c r="I9" s="86"/>
      <c r="J9" s="86"/>
      <c r="K9" s="86"/>
      <c r="L9" s="87"/>
      <c r="M9" s="10">
        <f t="shared" ref="M9:N11" si="2">M14</f>
        <v>0</v>
      </c>
      <c r="N9" s="10">
        <f t="shared" si="2"/>
        <v>0</v>
      </c>
      <c r="O9" s="71"/>
    </row>
    <row r="10" spans="1:15" ht="63.75" x14ac:dyDescent="0.25">
      <c r="A10" s="67"/>
      <c r="B10" s="67"/>
      <c r="C10" s="78"/>
      <c r="D10" s="9" t="s">
        <v>19</v>
      </c>
      <c r="E10" s="7">
        <f t="shared" si="0"/>
        <v>329</v>
      </c>
      <c r="F10" s="10">
        <f t="shared" si="1"/>
        <v>158</v>
      </c>
      <c r="G10" s="10">
        <f t="shared" si="1"/>
        <v>123</v>
      </c>
      <c r="H10" s="73">
        <f t="shared" si="1"/>
        <v>48</v>
      </c>
      <c r="I10" s="86"/>
      <c r="J10" s="86"/>
      <c r="K10" s="86"/>
      <c r="L10" s="87"/>
      <c r="M10" s="10">
        <f t="shared" si="2"/>
        <v>0</v>
      </c>
      <c r="N10" s="10">
        <f t="shared" si="2"/>
        <v>0</v>
      </c>
      <c r="O10" s="71"/>
    </row>
    <row r="11" spans="1:15" ht="38.25" x14ac:dyDescent="0.25">
      <c r="A11" s="67"/>
      <c r="B11" s="67"/>
      <c r="C11" s="78"/>
      <c r="D11" s="9" t="s">
        <v>20</v>
      </c>
      <c r="E11" s="7">
        <f t="shared" si="0"/>
        <v>0</v>
      </c>
      <c r="F11" s="10">
        <f t="shared" si="1"/>
        <v>0</v>
      </c>
      <c r="G11" s="10">
        <f t="shared" si="1"/>
        <v>0</v>
      </c>
      <c r="H11" s="73">
        <f t="shared" si="1"/>
        <v>0</v>
      </c>
      <c r="I11" s="86"/>
      <c r="J11" s="86"/>
      <c r="K11" s="86"/>
      <c r="L11" s="87"/>
      <c r="M11" s="10">
        <f t="shared" si="2"/>
        <v>0</v>
      </c>
      <c r="N11" s="10">
        <f t="shared" si="2"/>
        <v>0</v>
      </c>
      <c r="O11" s="72"/>
    </row>
    <row r="12" spans="1:15" x14ac:dyDescent="0.25">
      <c r="A12" s="94" t="s">
        <v>21</v>
      </c>
      <c r="B12" s="96" t="s">
        <v>22</v>
      </c>
      <c r="C12" s="77" t="s">
        <v>14</v>
      </c>
      <c r="D12" s="6" t="s">
        <v>15</v>
      </c>
      <c r="E12" s="7">
        <f>SUM(F12:N12)</f>
        <v>6550</v>
      </c>
      <c r="F12" s="8">
        <f>SUM(F13:F16)</f>
        <v>3156</v>
      </c>
      <c r="G12" s="8">
        <f>SUM(G13:G16)</f>
        <v>2447</v>
      </c>
      <c r="H12" s="53">
        <f>SUM(H13:L16)</f>
        <v>947</v>
      </c>
      <c r="I12" s="54"/>
      <c r="J12" s="54"/>
      <c r="K12" s="54"/>
      <c r="L12" s="55"/>
      <c r="M12" s="7">
        <f>SUM(M13:M16)</f>
        <v>0</v>
      </c>
      <c r="N12" s="7">
        <f>SUM(N13:N16)</f>
        <v>0</v>
      </c>
      <c r="O12" s="70" t="s">
        <v>16</v>
      </c>
    </row>
    <row r="13" spans="1:15" ht="51" x14ac:dyDescent="0.25">
      <c r="A13" s="95"/>
      <c r="B13" s="78"/>
      <c r="C13" s="78"/>
      <c r="D13" s="9" t="s">
        <v>17</v>
      </c>
      <c r="E13" s="7">
        <f t="shared" ref="E13:E16" si="3">SUM(F13:N13)</f>
        <v>6221</v>
      </c>
      <c r="F13" s="10">
        <v>2998</v>
      </c>
      <c r="G13" s="10">
        <v>2324</v>
      </c>
      <c r="H13" s="83">
        <v>899</v>
      </c>
      <c r="I13" s="84"/>
      <c r="J13" s="84"/>
      <c r="K13" s="84"/>
      <c r="L13" s="85"/>
      <c r="M13" s="11">
        <v>0</v>
      </c>
      <c r="N13" s="11">
        <v>0</v>
      </c>
      <c r="O13" s="71"/>
    </row>
    <row r="14" spans="1:15" ht="38.25" x14ac:dyDescent="0.25">
      <c r="A14" s="95"/>
      <c r="B14" s="78"/>
      <c r="C14" s="78"/>
      <c r="D14" s="9" t="s">
        <v>18</v>
      </c>
      <c r="E14" s="7">
        <f t="shared" si="3"/>
        <v>0</v>
      </c>
      <c r="F14" s="10">
        <v>0</v>
      </c>
      <c r="G14" s="10">
        <v>0</v>
      </c>
      <c r="H14" s="73">
        <v>0</v>
      </c>
      <c r="I14" s="86"/>
      <c r="J14" s="86"/>
      <c r="K14" s="86"/>
      <c r="L14" s="87"/>
      <c r="M14" s="11">
        <v>0</v>
      </c>
      <c r="N14" s="11">
        <v>0</v>
      </c>
      <c r="O14" s="71"/>
    </row>
    <row r="15" spans="1:15" ht="63.75" x14ac:dyDescent="0.25">
      <c r="A15" s="95"/>
      <c r="B15" s="78"/>
      <c r="C15" s="78"/>
      <c r="D15" s="9" t="s">
        <v>19</v>
      </c>
      <c r="E15" s="7">
        <f t="shared" si="3"/>
        <v>329</v>
      </c>
      <c r="F15" s="10">
        <v>158</v>
      </c>
      <c r="G15" s="10">
        <v>123</v>
      </c>
      <c r="H15" s="83">
        <v>48</v>
      </c>
      <c r="I15" s="84"/>
      <c r="J15" s="84"/>
      <c r="K15" s="84"/>
      <c r="L15" s="85"/>
      <c r="M15" s="11">
        <v>0</v>
      </c>
      <c r="N15" s="11">
        <v>0</v>
      </c>
      <c r="O15" s="71"/>
    </row>
    <row r="16" spans="1:15" ht="38.25" x14ac:dyDescent="0.25">
      <c r="A16" s="95"/>
      <c r="B16" s="78"/>
      <c r="C16" s="78"/>
      <c r="D16" s="9" t="s">
        <v>20</v>
      </c>
      <c r="E16" s="7">
        <f t="shared" si="3"/>
        <v>0</v>
      </c>
      <c r="F16" s="10">
        <v>0</v>
      </c>
      <c r="G16" s="10">
        <v>0</v>
      </c>
      <c r="H16" s="73">
        <v>0</v>
      </c>
      <c r="I16" s="86"/>
      <c r="J16" s="86"/>
      <c r="K16" s="86"/>
      <c r="L16" s="87"/>
      <c r="M16" s="11">
        <v>0</v>
      </c>
      <c r="N16" s="11">
        <v>0</v>
      </c>
      <c r="O16" s="72"/>
    </row>
    <row r="17" spans="1:15" x14ac:dyDescent="0.25">
      <c r="A17" s="95"/>
      <c r="B17" s="88" t="s">
        <v>23</v>
      </c>
      <c r="C17" s="70"/>
      <c r="D17" s="70"/>
      <c r="E17" s="64" t="s">
        <v>24</v>
      </c>
      <c r="F17" s="90" t="s">
        <v>8</v>
      </c>
      <c r="G17" s="92" t="s">
        <v>9</v>
      </c>
      <c r="H17" s="64" t="s">
        <v>25</v>
      </c>
      <c r="I17" s="61" t="s">
        <v>26</v>
      </c>
      <c r="J17" s="62"/>
      <c r="K17" s="62"/>
      <c r="L17" s="63"/>
      <c r="M17" s="64" t="s">
        <v>11</v>
      </c>
      <c r="N17" s="64" t="s">
        <v>12</v>
      </c>
      <c r="O17" s="66"/>
    </row>
    <row r="18" spans="1:15" ht="38.25" x14ac:dyDescent="0.25">
      <c r="A18" s="95"/>
      <c r="B18" s="89"/>
      <c r="C18" s="67"/>
      <c r="D18" s="67"/>
      <c r="E18" s="65"/>
      <c r="F18" s="91"/>
      <c r="G18" s="93"/>
      <c r="H18" s="65"/>
      <c r="I18" s="12" t="s">
        <v>27</v>
      </c>
      <c r="J18" s="12" t="s">
        <v>28</v>
      </c>
      <c r="K18" s="12" t="s">
        <v>29</v>
      </c>
      <c r="L18" s="12" t="s">
        <v>30</v>
      </c>
      <c r="M18" s="65"/>
      <c r="N18" s="65"/>
      <c r="O18" s="80"/>
    </row>
    <row r="19" spans="1:15" x14ac:dyDescent="0.25">
      <c r="A19" s="95"/>
      <c r="B19" s="89"/>
      <c r="C19" s="67"/>
      <c r="D19" s="65"/>
      <c r="E19" s="13">
        <v>1</v>
      </c>
      <c r="F19" s="13">
        <v>1</v>
      </c>
      <c r="G19" s="13">
        <v>1</v>
      </c>
      <c r="H19" s="13">
        <v>1</v>
      </c>
      <c r="I19" s="13" t="s">
        <v>31</v>
      </c>
      <c r="J19" s="13" t="s">
        <v>31</v>
      </c>
      <c r="K19" s="13" t="s">
        <v>31</v>
      </c>
      <c r="L19" s="13">
        <v>1</v>
      </c>
      <c r="M19" s="13">
        <v>1</v>
      </c>
      <c r="N19" s="13">
        <v>1</v>
      </c>
      <c r="O19" s="81"/>
    </row>
    <row r="20" spans="1:15" x14ac:dyDescent="0.25">
      <c r="A20" s="31" t="s">
        <v>32</v>
      </c>
      <c r="B20" s="82" t="s">
        <v>33</v>
      </c>
      <c r="C20" s="60" t="s">
        <v>14</v>
      </c>
      <c r="D20" s="14" t="s">
        <v>15</v>
      </c>
      <c r="E20" s="7">
        <f>SUM(F20:N20)</f>
        <v>4805</v>
      </c>
      <c r="F20" s="8">
        <f>SUM(F21:F24)</f>
        <v>0</v>
      </c>
      <c r="G20" s="8">
        <f>SUM(G21:G24)</f>
        <v>845</v>
      </c>
      <c r="H20" s="53">
        <f>SUM(H21:L24)</f>
        <v>1320</v>
      </c>
      <c r="I20" s="54"/>
      <c r="J20" s="54"/>
      <c r="K20" s="54"/>
      <c r="L20" s="55"/>
      <c r="M20" s="7">
        <f>SUM(M21:M24)</f>
        <v>1320</v>
      </c>
      <c r="N20" s="7">
        <f>SUM(N21:N24)</f>
        <v>1320</v>
      </c>
      <c r="O20" s="70" t="s">
        <v>16</v>
      </c>
    </row>
    <row r="21" spans="1:15" ht="51" x14ac:dyDescent="0.25">
      <c r="A21" s="25"/>
      <c r="B21" s="32"/>
      <c r="C21" s="32"/>
      <c r="D21" s="15" t="s">
        <v>17</v>
      </c>
      <c r="E21" s="7">
        <f t="shared" ref="E21:E24" si="4">SUM(F21:N21)</f>
        <v>0</v>
      </c>
      <c r="F21" s="8">
        <f>F26+F34+F42</f>
        <v>0</v>
      </c>
      <c r="G21" s="8">
        <f>G26+G34+G42</f>
        <v>0</v>
      </c>
      <c r="H21" s="53">
        <f>H26+H34+H42</f>
        <v>0</v>
      </c>
      <c r="I21" s="54"/>
      <c r="J21" s="54"/>
      <c r="K21" s="54"/>
      <c r="L21" s="55"/>
      <c r="M21" s="8">
        <f>M26+M34+M42</f>
        <v>0</v>
      </c>
      <c r="N21" s="8">
        <f>N26+N34+N42</f>
        <v>0</v>
      </c>
      <c r="O21" s="71"/>
    </row>
    <row r="22" spans="1:15" ht="38.25" x14ac:dyDescent="0.25">
      <c r="A22" s="25"/>
      <c r="B22" s="32"/>
      <c r="C22" s="32"/>
      <c r="D22" s="15" t="s">
        <v>18</v>
      </c>
      <c r="E22" s="7">
        <f t="shared" si="4"/>
        <v>0</v>
      </c>
      <c r="F22" s="8">
        <f t="shared" ref="F22:H24" si="5">F27+F35+F43</f>
        <v>0</v>
      </c>
      <c r="G22" s="8">
        <f t="shared" si="5"/>
        <v>0</v>
      </c>
      <c r="H22" s="53">
        <f t="shared" si="5"/>
        <v>0</v>
      </c>
      <c r="I22" s="54"/>
      <c r="J22" s="54"/>
      <c r="K22" s="54"/>
      <c r="L22" s="55"/>
      <c r="M22" s="8">
        <f t="shared" ref="M22:N24" si="6">M27+M35+M43</f>
        <v>0</v>
      </c>
      <c r="N22" s="8">
        <f t="shared" si="6"/>
        <v>0</v>
      </c>
      <c r="O22" s="71"/>
    </row>
    <row r="23" spans="1:15" ht="63.75" x14ac:dyDescent="0.25">
      <c r="A23" s="25"/>
      <c r="B23" s="32"/>
      <c r="C23" s="32"/>
      <c r="D23" s="15" t="s">
        <v>19</v>
      </c>
      <c r="E23" s="7">
        <f t="shared" si="4"/>
        <v>4805</v>
      </c>
      <c r="F23" s="8">
        <f t="shared" si="5"/>
        <v>0</v>
      </c>
      <c r="G23" s="8">
        <f t="shared" si="5"/>
        <v>845</v>
      </c>
      <c r="H23" s="53">
        <f t="shared" si="5"/>
        <v>1320</v>
      </c>
      <c r="I23" s="54"/>
      <c r="J23" s="54"/>
      <c r="K23" s="54"/>
      <c r="L23" s="55"/>
      <c r="M23" s="8">
        <f t="shared" si="6"/>
        <v>1320</v>
      </c>
      <c r="N23" s="8">
        <f t="shared" si="6"/>
        <v>1320</v>
      </c>
      <c r="O23" s="71"/>
    </row>
    <row r="24" spans="1:15" ht="38.25" x14ac:dyDescent="0.25">
      <c r="A24" s="25"/>
      <c r="B24" s="32"/>
      <c r="C24" s="32"/>
      <c r="D24" s="15" t="s">
        <v>20</v>
      </c>
      <c r="E24" s="7">
        <f t="shared" si="4"/>
        <v>0</v>
      </c>
      <c r="F24" s="8">
        <f t="shared" si="5"/>
        <v>0</v>
      </c>
      <c r="G24" s="8">
        <f t="shared" si="5"/>
        <v>0</v>
      </c>
      <c r="H24" s="53">
        <f t="shared" si="5"/>
        <v>0</v>
      </c>
      <c r="I24" s="54"/>
      <c r="J24" s="54"/>
      <c r="K24" s="54"/>
      <c r="L24" s="55"/>
      <c r="M24" s="8">
        <f t="shared" si="6"/>
        <v>0</v>
      </c>
      <c r="N24" s="8">
        <f t="shared" si="6"/>
        <v>0</v>
      </c>
      <c r="O24" s="72"/>
    </row>
    <row r="25" spans="1:15" x14ac:dyDescent="0.25">
      <c r="A25" s="31" t="s">
        <v>34</v>
      </c>
      <c r="B25" s="69" t="s">
        <v>35</v>
      </c>
      <c r="C25" s="60" t="s">
        <v>36</v>
      </c>
      <c r="D25" s="14" t="s">
        <v>15</v>
      </c>
      <c r="E25" s="7">
        <f>SUM(F25:N25)</f>
        <v>845</v>
      </c>
      <c r="F25" s="8">
        <f>SUM(F26:F29)</f>
        <v>0</v>
      </c>
      <c r="G25" s="8">
        <f>SUM(G26:G29)</f>
        <v>845</v>
      </c>
      <c r="H25" s="53">
        <f>SUM(H26:L29)</f>
        <v>0</v>
      </c>
      <c r="I25" s="54"/>
      <c r="J25" s="54"/>
      <c r="K25" s="54"/>
      <c r="L25" s="55"/>
      <c r="M25" s="7">
        <f>SUM(M26:M29)</f>
        <v>0</v>
      </c>
      <c r="N25" s="7">
        <f>SUM(N26:N29)</f>
        <v>0</v>
      </c>
      <c r="O25" s="70" t="s">
        <v>16</v>
      </c>
    </row>
    <row r="26" spans="1:15" ht="51" x14ac:dyDescent="0.25">
      <c r="A26" s="68"/>
      <c r="B26" s="32"/>
      <c r="C26" s="32"/>
      <c r="D26" s="15" t="s">
        <v>17</v>
      </c>
      <c r="E26" s="7">
        <f t="shared" ref="E26:E29" si="7">SUM(F26:N26)</f>
        <v>0</v>
      </c>
      <c r="F26" s="10">
        <v>0</v>
      </c>
      <c r="G26" s="10">
        <v>0</v>
      </c>
      <c r="H26" s="73">
        <v>0</v>
      </c>
      <c r="I26" s="74"/>
      <c r="J26" s="74"/>
      <c r="K26" s="74"/>
      <c r="L26" s="75"/>
      <c r="M26" s="11">
        <v>0</v>
      </c>
      <c r="N26" s="11">
        <v>0</v>
      </c>
      <c r="O26" s="71"/>
    </row>
    <row r="27" spans="1:15" ht="38.25" x14ac:dyDescent="0.25">
      <c r="A27" s="68"/>
      <c r="B27" s="32"/>
      <c r="C27" s="32"/>
      <c r="D27" s="15" t="s">
        <v>18</v>
      </c>
      <c r="E27" s="7">
        <f t="shared" si="7"/>
        <v>0</v>
      </c>
      <c r="F27" s="10">
        <v>0</v>
      </c>
      <c r="G27" s="10">
        <v>0</v>
      </c>
      <c r="H27" s="73">
        <v>0</v>
      </c>
      <c r="I27" s="74"/>
      <c r="J27" s="74"/>
      <c r="K27" s="74"/>
      <c r="L27" s="75"/>
      <c r="M27" s="11">
        <v>0</v>
      </c>
      <c r="N27" s="11">
        <v>0</v>
      </c>
      <c r="O27" s="71"/>
    </row>
    <row r="28" spans="1:15" ht="63.75" x14ac:dyDescent="0.25">
      <c r="A28" s="68"/>
      <c r="B28" s="32"/>
      <c r="C28" s="32"/>
      <c r="D28" s="15" t="s">
        <v>19</v>
      </c>
      <c r="E28" s="7">
        <f t="shared" si="7"/>
        <v>845</v>
      </c>
      <c r="F28" s="10">
        <v>0</v>
      </c>
      <c r="G28" s="10">
        <v>845</v>
      </c>
      <c r="H28" s="73">
        <v>0</v>
      </c>
      <c r="I28" s="74"/>
      <c r="J28" s="74"/>
      <c r="K28" s="74"/>
      <c r="L28" s="75"/>
      <c r="M28" s="11">
        <v>0</v>
      </c>
      <c r="N28" s="11">
        <v>0</v>
      </c>
      <c r="O28" s="71"/>
    </row>
    <row r="29" spans="1:15" ht="38.25" x14ac:dyDescent="0.25">
      <c r="A29" s="68"/>
      <c r="B29" s="32"/>
      <c r="C29" s="32"/>
      <c r="D29" s="15" t="s">
        <v>20</v>
      </c>
      <c r="E29" s="7">
        <f t="shared" si="7"/>
        <v>0</v>
      </c>
      <c r="F29" s="10">
        <v>0</v>
      </c>
      <c r="G29" s="10">
        <v>0</v>
      </c>
      <c r="H29" s="73">
        <v>0</v>
      </c>
      <c r="I29" s="74"/>
      <c r="J29" s="74"/>
      <c r="K29" s="74"/>
      <c r="L29" s="75"/>
      <c r="M29" s="11">
        <v>0</v>
      </c>
      <c r="N29" s="11">
        <v>0</v>
      </c>
      <c r="O29" s="72"/>
    </row>
    <row r="30" spans="1:15" x14ac:dyDescent="0.25">
      <c r="A30" s="68"/>
      <c r="B30" s="58" t="s">
        <v>37</v>
      </c>
      <c r="C30" s="60"/>
      <c r="D30" s="77"/>
      <c r="E30" s="64" t="s">
        <v>24</v>
      </c>
      <c r="F30" s="64" t="s">
        <v>8</v>
      </c>
      <c r="G30" s="64" t="s">
        <v>9</v>
      </c>
      <c r="H30" s="64" t="s">
        <v>25</v>
      </c>
      <c r="I30" s="61" t="s">
        <v>26</v>
      </c>
      <c r="J30" s="62"/>
      <c r="K30" s="62"/>
      <c r="L30" s="63"/>
      <c r="M30" s="64" t="s">
        <v>11</v>
      </c>
      <c r="N30" s="64" t="s">
        <v>12</v>
      </c>
      <c r="O30" s="66"/>
    </row>
    <row r="31" spans="1:15" ht="38.25" x14ac:dyDescent="0.25">
      <c r="A31" s="68"/>
      <c r="B31" s="59"/>
      <c r="C31" s="32"/>
      <c r="D31" s="78"/>
      <c r="E31" s="65"/>
      <c r="F31" s="79"/>
      <c r="G31" s="79"/>
      <c r="H31" s="65"/>
      <c r="I31" s="12" t="s">
        <v>27</v>
      </c>
      <c r="J31" s="12" t="s">
        <v>28</v>
      </c>
      <c r="K31" s="12" t="s">
        <v>29</v>
      </c>
      <c r="L31" s="12" t="s">
        <v>30</v>
      </c>
      <c r="M31" s="65"/>
      <c r="N31" s="65"/>
      <c r="O31" s="67"/>
    </row>
    <row r="32" spans="1:15" x14ac:dyDescent="0.25">
      <c r="A32" s="40"/>
      <c r="B32" s="46"/>
      <c r="C32" s="76"/>
      <c r="D32" s="78"/>
      <c r="E32" s="16">
        <v>1</v>
      </c>
      <c r="F32" s="16" t="s">
        <v>31</v>
      </c>
      <c r="G32" s="16">
        <v>1</v>
      </c>
      <c r="H32" s="16" t="s">
        <v>31</v>
      </c>
      <c r="I32" s="16" t="s">
        <v>31</v>
      </c>
      <c r="J32" s="16" t="s">
        <v>31</v>
      </c>
      <c r="K32" s="16" t="s">
        <v>31</v>
      </c>
      <c r="L32" s="16" t="s">
        <v>31</v>
      </c>
      <c r="M32" s="16" t="s">
        <v>31</v>
      </c>
      <c r="N32" s="16" t="s">
        <v>31</v>
      </c>
      <c r="O32" s="67"/>
    </row>
    <row r="33" spans="1:15" x14ac:dyDescent="0.25">
      <c r="A33" s="31" t="s">
        <v>38</v>
      </c>
      <c r="B33" s="69" t="s">
        <v>39</v>
      </c>
      <c r="C33" s="60" t="s">
        <v>36</v>
      </c>
      <c r="D33" s="17" t="s">
        <v>15</v>
      </c>
      <c r="E33" s="7">
        <f>SUM(F33:N33)</f>
        <v>0</v>
      </c>
      <c r="F33" s="8">
        <f>SUM(F34:F37)</f>
        <v>0</v>
      </c>
      <c r="G33" s="8">
        <f>SUM(G34:G37)</f>
        <v>0</v>
      </c>
      <c r="H33" s="53">
        <f>SUM(H34:L37)</f>
        <v>0</v>
      </c>
      <c r="I33" s="54"/>
      <c r="J33" s="54"/>
      <c r="K33" s="54"/>
      <c r="L33" s="55"/>
      <c r="M33" s="7">
        <f>SUM(M34:M37)</f>
        <v>0</v>
      </c>
      <c r="N33" s="7">
        <f>SUM(N34:N37)</f>
        <v>0</v>
      </c>
      <c r="O33" s="60" t="s">
        <v>16</v>
      </c>
    </row>
    <row r="34" spans="1:15" ht="51" x14ac:dyDescent="0.25">
      <c r="A34" s="68"/>
      <c r="B34" s="32"/>
      <c r="C34" s="32"/>
      <c r="D34" s="18" t="s">
        <v>17</v>
      </c>
      <c r="E34" s="7">
        <f t="shared" ref="E34:E37" si="8">SUM(F34:N34)</f>
        <v>0</v>
      </c>
      <c r="F34" s="19">
        <v>0</v>
      </c>
      <c r="G34" s="19">
        <v>0</v>
      </c>
      <c r="H34" s="56">
        <v>0</v>
      </c>
      <c r="I34" s="57"/>
      <c r="J34" s="57"/>
      <c r="K34" s="57"/>
      <c r="L34" s="57"/>
      <c r="M34" s="20">
        <v>0</v>
      </c>
      <c r="N34" s="20">
        <v>0</v>
      </c>
      <c r="O34" s="60"/>
    </row>
    <row r="35" spans="1:15" ht="38.25" x14ac:dyDescent="0.25">
      <c r="A35" s="68"/>
      <c r="B35" s="32"/>
      <c r="C35" s="32"/>
      <c r="D35" s="18" t="s">
        <v>18</v>
      </c>
      <c r="E35" s="7">
        <f t="shared" si="8"/>
        <v>0</v>
      </c>
      <c r="F35" s="19">
        <v>0</v>
      </c>
      <c r="G35" s="19">
        <v>0</v>
      </c>
      <c r="H35" s="56">
        <v>0</v>
      </c>
      <c r="I35" s="57"/>
      <c r="J35" s="57"/>
      <c r="K35" s="57"/>
      <c r="L35" s="57"/>
      <c r="M35" s="20">
        <v>0</v>
      </c>
      <c r="N35" s="20">
        <v>0</v>
      </c>
      <c r="O35" s="60"/>
    </row>
    <row r="36" spans="1:15" ht="63.75" x14ac:dyDescent="0.25">
      <c r="A36" s="68"/>
      <c r="B36" s="32"/>
      <c r="C36" s="32"/>
      <c r="D36" s="18" t="s">
        <v>19</v>
      </c>
      <c r="E36" s="7">
        <f t="shared" si="8"/>
        <v>0</v>
      </c>
      <c r="F36" s="19">
        <v>0</v>
      </c>
      <c r="G36" s="19">
        <v>0</v>
      </c>
      <c r="H36" s="56">
        <v>0</v>
      </c>
      <c r="I36" s="57"/>
      <c r="J36" s="57"/>
      <c r="K36" s="57"/>
      <c r="L36" s="57"/>
      <c r="M36" s="20">
        <v>0</v>
      </c>
      <c r="N36" s="20">
        <v>0</v>
      </c>
      <c r="O36" s="60"/>
    </row>
    <row r="37" spans="1:15" ht="38.25" x14ac:dyDescent="0.25">
      <c r="A37" s="68"/>
      <c r="B37" s="32"/>
      <c r="C37" s="32"/>
      <c r="D37" s="18" t="s">
        <v>20</v>
      </c>
      <c r="E37" s="7">
        <f t="shared" si="8"/>
        <v>0</v>
      </c>
      <c r="F37" s="19">
        <v>0</v>
      </c>
      <c r="G37" s="19">
        <v>0</v>
      </c>
      <c r="H37" s="56">
        <v>0</v>
      </c>
      <c r="I37" s="57"/>
      <c r="J37" s="57"/>
      <c r="K37" s="57"/>
      <c r="L37" s="57"/>
      <c r="M37" s="20">
        <v>0</v>
      </c>
      <c r="N37" s="20">
        <v>0</v>
      </c>
      <c r="O37" s="60"/>
    </row>
    <row r="38" spans="1:15" x14ac:dyDescent="0.25">
      <c r="A38" s="68"/>
      <c r="B38" s="58" t="s">
        <v>40</v>
      </c>
      <c r="C38" s="60"/>
      <c r="D38" s="60"/>
      <c r="E38" s="50" t="s">
        <v>24</v>
      </c>
      <c r="F38" s="50" t="s">
        <v>8</v>
      </c>
      <c r="G38" s="38" t="s">
        <v>9</v>
      </c>
      <c r="H38" s="50" t="s">
        <v>25</v>
      </c>
      <c r="I38" s="37" t="s">
        <v>26</v>
      </c>
      <c r="J38" s="32"/>
      <c r="K38" s="32"/>
      <c r="L38" s="32"/>
      <c r="M38" s="50" t="s">
        <v>11</v>
      </c>
      <c r="N38" s="50" t="s">
        <v>41</v>
      </c>
      <c r="O38" s="37"/>
    </row>
    <row r="39" spans="1:15" ht="38.25" x14ac:dyDescent="0.25">
      <c r="A39" s="68"/>
      <c r="B39" s="59"/>
      <c r="C39" s="32"/>
      <c r="D39" s="32"/>
      <c r="E39" s="32"/>
      <c r="F39" s="51"/>
      <c r="G39" s="52"/>
      <c r="H39" s="32"/>
      <c r="I39" s="21" t="s">
        <v>27</v>
      </c>
      <c r="J39" s="21" t="s">
        <v>28</v>
      </c>
      <c r="K39" s="21" t="s">
        <v>29</v>
      </c>
      <c r="L39" s="21" t="s">
        <v>30</v>
      </c>
      <c r="M39" s="32"/>
      <c r="N39" s="32"/>
      <c r="O39" s="32"/>
    </row>
    <row r="40" spans="1:15" ht="206.25" customHeight="1" x14ac:dyDescent="0.25">
      <c r="A40" s="68"/>
      <c r="B40" s="59"/>
      <c r="C40" s="32"/>
      <c r="D40" s="32"/>
      <c r="E40" s="21">
        <v>1</v>
      </c>
      <c r="F40" s="21" t="s">
        <v>31</v>
      </c>
      <c r="G40" s="21">
        <v>1</v>
      </c>
      <c r="H40" s="21" t="s">
        <v>31</v>
      </c>
      <c r="I40" s="21" t="s">
        <v>31</v>
      </c>
      <c r="J40" s="21" t="s">
        <v>31</v>
      </c>
      <c r="K40" s="21" t="s">
        <v>31</v>
      </c>
      <c r="L40" s="21" t="s">
        <v>31</v>
      </c>
      <c r="M40" s="21" t="s">
        <v>31</v>
      </c>
      <c r="N40" s="21" t="s">
        <v>31</v>
      </c>
      <c r="O40" s="32"/>
    </row>
    <row r="41" spans="1:15" x14ac:dyDescent="0.25">
      <c r="A41" s="49" t="s">
        <v>42</v>
      </c>
      <c r="B41" s="46" t="s">
        <v>43</v>
      </c>
      <c r="C41" s="49" t="s">
        <v>44</v>
      </c>
      <c r="D41" s="17" t="s">
        <v>15</v>
      </c>
      <c r="E41" s="7">
        <f>SUM(F41:N41)</f>
        <v>3960</v>
      </c>
      <c r="F41" s="8">
        <f>SUM(F42:F45)</f>
        <v>0</v>
      </c>
      <c r="G41" s="8">
        <f>SUM(G42:G45)</f>
        <v>0</v>
      </c>
      <c r="H41" s="53">
        <f>SUM(H42:L45)</f>
        <v>1320</v>
      </c>
      <c r="I41" s="54"/>
      <c r="J41" s="54"/>
      <c r="K41" s="54"/>
      <c r="L41" s="55"/>
      <c r="M41" s="7">
        <f>SUM(M42:M45)</f>
        <v>1320</v>
      </c>
      <c r="N41" s="7">
        <f>SUM(N42:N45)</f>
        <v>1320</v>
      </c>
      <c r="O41" s="40" t="s">
        <v>16</v>
      </c>
    </row>
    <row r="42" spans="1:15" ht="51" x14ac:dyDescent="0.25">
      <c r="A42" s="41"/>
      <c r="B42" s="47"/>
      <c r="C42" s="29"/>
      <c r="D42" s="18" t="s">
        <v>17</v>
      </c>
      <c r="E42" s="7">
        <f t="shared" ref="E42:E45" si="9">SUM(F42:N42)</f>
        <v>0</v>
      </c>
      <c r="F42" s="22">
        <v>0</v>
      </c>
      <c r="G42" s="22">
        <v>0</v>
      </c>
      <c r="H42" s="43">
        <v>0</v>
      </c>
      <c r="I42" s="44"/>
      <c r="J42" s="44"/>
      <c r="K42" s="44"/>
      <c r="L42" s="45"/>
      <c r="M42" s="22">
        <v>0</v>
      </c>
      <c r="N42" s="22">
        <v>0</v>
      </c>
      <c r="O42" s="41"/>
    </row>
    <row r="43" spans="1:15" ht="38.25" x14ac:dyDescent="0.25">
      <c r="A43" s="41"/>
      <c r="B43" s="47"/>
      <c r="C43" s="29"/>
      <c r="D43" s="18" t="s">
        <v>18</v>
      </c>
      <c r="E43" s="7">
        <f t="shared" si="9"/>
        <v>0</v>
      </c>
      <c r="F43" s="22">
        <v>0</v>
      </c>
      <c r="G43" s="22">
        <v>0</v>
      </c>
      <c r="H43" s="43">
        <v>0</v>
      </c>
      <c r="I43" s="44"/>
      <c r="J43" s="44"/>
      <c r="K43" s="44"/>
      <c r="L43" s="45"/>
      <c r="M43" s="22">
        <v>0</v>
      </c>
      <c r="N43" s="22">
        <v>0</v>
      </c>
      <c r="O43" s="41"/>
    </row>
    <row r="44" spans="1:15" ht="63.75" x14ac:dyDescent="0.25">
      <c r="A44" s="41"/>
      <c r="B44" s="47"/>
      <c r="C44" s="29"/>
      <c r="D44" s="18" t="s">
        <v>19</v>
      </c>
      <c r="E44" s="7">
        <f t="shared" si="9"/>
        <v>3960</v>
      </c>
      <c r="F44" s="22">
        <v>0</v>
      </c>
      <c r="G44" s="22">
        <v>0</v>
      </c>
      <c r="H44" s="43">
        <v>1320</v>
      </c>
      <c r="I44" s="44"/>
      <c r="J44" s="44"/>
      <c r="K44" s="44"/>
      <c r="L44" s="45"/>
      <c r="M44" s="22">
        <v>1320</v>
      </c>
      <c r="N44" s="22">
        <v>1320</v>
      </c>
      <c r="O44" s="41"/>
    </row>
    <row r="45" spans="1:15" ht="60" customHeight="1" x14ac:dyDescent="0.25">
      <c r="A45" s="41"/>
      <c r="B45" s="48"/>
      <c r="C45" s="30"/>
      <c r="D45" s="18" t="s">
        <v>20</v>
      </c>
      <c r="E45" s="7">
        <f t="shared" si="9"/>
        <v>0</v>
      </c>
      <c r="F45" s="22">
        <v>0</v>
      </c>
      <c r="G45" s="22">
        <v>0</v>
      </c>
      <c r="H45" s="43">
        <v>0</v>
      </c>
      <c r="I45" s="44"/>
      <c r="J45" s="44"/>
      <c r="K45" s="44"/>
      <c r="L45" s="45"/>
      <c r="M45" s="22">
        <v>0</v>
      </c>
      <c r="N45" s="22">
        <v>0</v>
      </c>
      <c r="O45" s="42"/>
    </row>
    <row r="46" spans="1:15" x14ac:dyDescent="0.25">
      <c r="A46" s="41"/>
      <c r="B46" s="46" t="s">
        <v>45</v>
      </c>
      <c r="C46" s="40"/>
      <c r="D46" s="49" t="s">
        <v>46</v>
      </c>
      <c r="E46" s="50" t="s">
        <v>24</v>
      </c>
      <c r="F46" s="50" t="s">
        <v>8</v>
      </c>
      <c r="G46" s="38" t="s">
        <v>9</v>
      </c>
      <c r="H46" s="50" t="s">
        <v>25</v>
      </c>
      <c r="I46" s="37" t="s">
        <v>26</v>
      </c>
      <c r="J46" s="32"/>
      <c r="K46" s="32"/>
      <c r="L46" s="32"/>
      <c r="M46" s="38" t="s">
        <v>11</v>
      </c>
      <c r="N46" s="38" t="s">
        <v>47</v>
      </c>
      <c r="O46" s="40"/>
    </row>
    <row r="47" spans="1:15" ht="38.25" x14ac:dyDescent="0.25">
      <c r="A47" s="41"/>
      <c r="B47" s="47"/>
      <c r="C47" s="41"/>
      <c r="D47" s="29"/>
      <c r="E47" s="32"/>
      <c r="F47" s="51"/>
      <c r="G47" s="52"/>
      <c r="H47" s="32"/>
      <c r="I47" s="21" t="s">
        <v>27</v>
      </c>
      <c r="J47" s="21" t="s">
        <v>28</v>
      </c>
      <c r="K47" s="21" t="s">
        <v>29</v>
      </c>
      <c r="L47" s="21" t="s">
        <v>30</v>
      </c>
      <c r="M47" s="39"/>
      <c r="N47" s="39"/>
      <c r="O47" s="41"/>
    </row>
    <row r="48" spans="1:15" x14ac:dyDescent="0.25">
      <c r="A48" s="41"/>
      <c r="B48" s="47"/>
      <c r="C48" s="41"/>
      <c r="D48" s="29"/>
      <c r="E48" s="28">
        <v>1</v>
      </c>
      <c r="F48" s="28">
        <v>1</v>
      </c>
      <c r="G48" s="28">
        <v>1</v>
      </c>
      <c r="H48" s="28">
        <v>1</v>
      </c>
      <c r="I48" s="28">
        <v>1</v>
      </c>
      <c r="J48" s="28">
        <v>1</v>
      </c>
      <c r="K48" s="28">
        <v>1</v>
      </c>
      <c r="L48" s="28">
        <v>1</v>
      </c>
      <c r="M48" s="28" t="s">
        <v>31</v>
      </c>
      <c r="N48" s="28" t="s">
        <v>31</v>
      </c>
      <c r="O48" s="41"/>
    </row>
    <row r="49" spans="1:15" x14ac:dyDescent="0.25">
      <c r="A49" s="41"/>
      <c r="B49" s="47"/>
      <c r="C49" s="4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41"/>
    </row>
    <row r="50" spans="1:15" ht="45" customHeight="1" x14ac:dyDescent="0.25">
      <c r="A50" s="42"/>
      <c r="B50" s="48"/>
      <c r="C50" s="42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42"/>
    </row>
    <row r="51" spans="1:15" x14ac:dyDescent="0.25">
      <c r="A51" s="31" t="s">
        <v>48</v>
      </c>
      <c r="B51" s="33" t="s">
        <v>49</v>
      </c>
      <c r="C51" s="34"/>
      <c r="D51" s="17" t="s">
        <v>15</v>
      </c>
      <c r="E51" s="19">
        <f>SUM(F51:N51)</f>
        <v>11355</v>
      </c>
      <c r="F51" s="19">
        <f>SUM(F52:F55)</f>
        <v>3156</v>
      </c>
      <c r="G51" s="19">
        <f>SUM(G52:G55)</f>
        <v>3292</v>
      </c>
      <c r="H51" s="36">
        <f>SUM(H52:L55)</f>
        <v>2267</v>
      </c>
      <c r="I51" s="36"/>
      <c r="J51" s="36"/>
      <c r="K51" s="36"/>
      <c r="L51" s="36"/>
      <c r="M51" s="19">
        <f>SUM(M52:M55)</f>
        <v>1320</v>
      </c>
      <c r="N51" s="19">
        <f>SUM(N52:N55)</f>
        <v>1320</v>
      </c>
      <c r="O51" s="25"/>
    </row>
    <row r="52" spans="1:15" ht="51" x14ac:dyDescent="0.25">
      <c r="A52" s="32"/>
      <c r="B52" s="35"/>
      <c r="C52" s="34"/>
      <c r="D52" s="18" t="s">
        <v>17</v>
      </c>
      <c r="E52" s="19">
        <f t="shared" ref="E52:E55" si="10">SUM(F52:N52)</f>
        <v>6221</v>
      </c>
      <c r="F52" s="23">
        <f>F8+F21</f>
        <v>2998</v>
      </c>
      <c r="G52" s="23">
        <f>G8+G21</f>
        <v>2324</v>
      </c>
      <c r="H52" s="26">
        <f>H8+H21</f>
        <v>899</v>
      </c>
      <c r="I52" s="27"/>
      <c r="J52" s="27"/>
      <c r="K52" s="27"/>
      <c r="L52" s="27"/>
      <c r="M52" s="23">
        <f>M8+M21</f>
        <v>0</v>
      </c>
      <c r="N52" s="23">
        <f>N8+N21</f>
        <v>0</v>
      </c>
      <c r="O52" s="25"/>
    </row>
    <row r="53" spans="1:15" ht="38.25" x14ac:dyDescent="0.25">
      <c r="A53" s="32"/>
      <c r="B53" s="35"/>
      <c r="C53" s="34"/>
      <c r="D53" s="18" t="s">
        <v>18</v>
      </c>
      <c r="E53" s="19">
        <f t="shared" si="10"/>
        <v>0</v>
      </c>
      <c r="F53" s="23">
        <f t="shared" ref="F53:H55" si="11">F9+F22</f>
        <v>0</v>
      </c>
      <c r="G53" s="23">
        <f t="shared" si="11"/>
        <v>0</v>
      </c>
      <c r="H53" s="26">
        <f t="shared" si="11"/>
        <v>0</v>
      </c>
      <c r="I53" s="27"/>
      <c r="J53" s="27"/>
      <c r="K53" s="27"/>
      <c r="L53" s="27"/>
      <c r="M53" s="23">
        <f t="shared" ref="M53:N55" si="12">M9+M22</f>
        <v>0</v>
      </c>
      <c r="N53" s="23">
        <f t="shared" si="12"/>
        <v>0</v>
      </c>
      <c r="O53" s="25"/>
    </row>
    <row r="54" spans="1:15" ht="63.75" x14ac:dyDescent="0.25">
      <c r="A54" s="32"/>
      <c r="B54" s="35"/>
      <c r="C54" s="34"/>
      <c r="D54" s="18" t="s">
        <v>19</v>
      </c>
      <c r="E54" s="19">
        <f t="shared" si="10"/>
        <v>5134</v>
      </c>
      <c r="F54" s="23">
        <f t="shared" si="11"/>
        <v>158</v>
      </c>
      <c r="G54" s="23">
        <f t="shared" si="11"/>
        <v>968</v>
      </c>
      <c r="H54" s="26">
        <f t="shared" si="11"/>
        <v>1368</v>
      </c>
      <c r="I54" s="27"/>
      <c r="J54" s="27"/>
      <c r="K54" s="27"/>
      <c r="L54" s="27"/>
      <c r="M54" s="23">
        <f t="shared" si="12"/>
        <v>1320</v>
      </c>
      <c r="N54" s="23">
        <f t="shared" si="12"/>
        <v>1320</v>
      </c>
      <c r="O54" s="25"/>
    </row>
    <row r="55" spans="1:15" ht="38.25" x14ac:dyDescent="0.25">
      <c r="A55" s="32"/>
      <c r="B55" s="35"/>
      <c r="C55" s="34"/>
      <c r="D55" s="18" t="s">
        <v>20</v>
      </c>
      <c r="E55" s="19">
        <f t="shared" si="10"/>
        <v>0</v>
      </c>
      <c r="F55" s="23">
        <f t="shared" si="11"/>
        <v>0</v>
      </c>
      <c r="G55" s="23">
        <f t="shared" si="11"/>
        <v>0</v>
      </c>
      <c r="H55" s="26">
        <f t="shared" si="11"/>
        <v>0</v>
      </c>
      <c r="I55" s="27"/>
      <c r="J55" s="27"/>
      <c r="K55" s="27"/>
      <c r="L55" s="27"/>
      <c r="M55" s="23">
        <f t="shared" si="12"/>
        <v>0</v>
      </c>
      <c r="N55" s="23">
        <f t="shared" si="12"/>
        <v>0</v>
      </c>
      <c r="O55" s="25"/>
    </row>
    <row r="56" spans="1:15" x14ac:dyDescent="0.25">
      <c r="G56" t="s">
        <v>50</v>
      </c>
      <c r="O56" s="24" t="s">
        <v>51</v>
      </c>
    </row>
  </sheetData>
  <mergeCells count="128">
    <mergeCell ref="H5:L5"/>
    <mergeCell ref="H6:L6"/>
    <mergeCell ref="A7:A11"/>
    <mergeCell ref="B7:B11"/>
    <mergeCell ref="C7:C11"/>
    <mergeCell ref="H7:L7"/>
    <mergeCell ref="A1:O1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O7:O11"/>
    <mergeCell ref="H8:L8"/>
    <mergeCell ref="H9:L9"/>
    <mergeCell ref="H10:L10"/>
    <mergeCell ref="H11:L11"/>
    <mergeCell ref="A12:A19"/>
    <mergeCell ref="B12:B16"/>
    <mergeCell ref="C12:C16"/>
    <mergeCell ref="H12:L12"/>
    <mergeCell ref="O12:O16"/>
    <mergeCell ref="H13:L13"/>
    <mergeCell ref="H14:L14"/>
    <mergeCell ref="H15:L15"/>
    <mergeCell ref="H16:L16"/>
    <mergeCell ref="B17:B19"/>
    <mergeCell ref="C17:C19"/>
    <mergeCell ref="D17:D19"/>
    <mergeCell ref="E17:E18"/>
    <mergeCell ref="F17:F18"/>
    <mergeCell ref="G17:G18"/>
    <mergeCell ref="H17:H18"/>
    <mergeCell ref="I17:L17"/>
    <mergeCell ref="M17:M18"/>
    <mergeCell ref="N17:N18"/>
    <mergeCell ref="O17:O19"/>
    <mergeCell ref="A20:A24"/>
    <mergeCell ref="B20:B24"/>
    <mergeCell ref="C20:C24"/>
    <mergeCell ref="H20:L20"/>
    <mergeCell ref="O20:O24"/>
    <mergeCell ref="H21:L21"/>
    <mergeCell ref="H22:L22"/>
    <mergeCell ref="H23:L23"/>
    <mergeCell ref="H24:L24"/>
    <mergeCell ref="A25:A32"/>
    <mergeCell ref="B25:B29"/>
    <mergeCell ref="C25:C29"/>
    <mergeCell ref="H25:L25"/>
    <mergeCell ref="G30:G31"/>
    <mergeCell ref="H30:H31"/>
    <mergeCell ref="O25:O29"/>
    <mergeCell ref="H26:L26"/>
    <mergeCell ref="H27:L27"/>
    <mergeCell ref="H28:L28"/>
    <mergeCell ref="H29:L29"/>
    <mergeCell ref="B30:B32"/>
    <mergeCell ref="C30:C32"/>
    <mergeCell ref="D30:D32"/>
    <mergeCell ref="E30:E31"/>
    <mergeCell ref="F30:F31"/>
    <mergeCell ref="I30:L30"/>
    <mergeCell ref="M30:M31"/>
    <mergeCell ref="N30:N31"/>
    <mergeCell ref="O30:O32"/>
    <mergeCell ref="A33:A40"/>
    <mergeCell ref="B33:B37"/>
    <mergeCell ref="C33:C37"/>
    <mergeCell ref="H33:L33"/>
    <mergeCell ref="O33:O37"/>
    <mergeCell ref="H34:L34"/>
    <mergeCell ref="H35:L35"/>
    <mergeCell ref="H36:L36"/>
    <mergeCell ref="H37:L37"/>
    <mergeCell ref="B38:B40"/>
    <mergeCell ref="C38:C40"/>
    <mergeCell ref="D38:D40"/>
    <mergeCell ref="E38:E39"/>
    <mergeCell ref="F38:F39"/>
    <mergeCell ref="G38:G39"/>
    <mergeCell ref="H38:H39"/>
    <mergeCell ref="I38:L38"/>
    <mergeCell ref="M38:M39"/>
    <mergeCell ref="N38:N39"/>
    <mergeCell ref="O38:O40"/>
    <mergeCell ref="A41:A50"/>
    <mergeCell ref="B41:B45"/>
    <mergeCell ref="C41:C45"/>
    <mergeCell ref="H41:L41"/>
    <mergeCell ref="O41:O45"/>
    <mergeCell ref="H42:L42"/>
    <mergeCell ref="H43:L43"/>
    <mergeCell ref="H44:L44"/>
    <mergeCell ref="H45:L45"/>
    <mergeCell ref="B46:B50"/>
    <mergeCell ref="C46:C50"/>
    <mergeCell ref="D46:D50"/>
    <mergeCell ref="E46:E47"/>
    <mergeCell ref="F46:F47"/>
    <mergeCell ref="G46:G47"/>
    <mergeCell ref="H46:H47"/>
    <mergeCell ref="A51:A55"/>
    <mergeCell ref="B51:C55"/>
    <mergeCell ref="H51:L51"/>
    <mergeCell ref="I46:L46"/>
    <mergeCell ref="M46:M47"/>
    <mergeCell ref="N46:N47"/>
    <mergeCell ref="O46:O50"/>
    <mergeCell ref="E48:E50"/>
    <mergeCell ref="F48:F50"/>
    <mergeCell ref="G48:G50"/>
    <mergeCell ref="H48:H50"/>
    <mergeCell ref="I48:I50"/>
    <mergeCell ref="J48:J50"/>
    <mergeCell ref="O51:O55"/>
    <mergeCell ref="H52:L52"/>
    <mergeCell ref="H53:L53"/>
    <mergeCell ref="H54:L54"/>
    <mergeCell ref="H55:L55"/>
    <mergeCell ref="K48:K50"/>
    <mergeCell ref="L48:L50"/>
    <mergeCell ref="M48:M50"/>
    <mergeCell ref="N48:N50"/>
  </mergeCells>
  <pageMargins left="0.70866141732283472" right="0.39370078740157483" top="0.74803149606299213" bottom="0.74803149606299213" header="0.31496062992125984" footer="0.31496062992125984"/>
  <pageSetup paperSize="9" scale="78" fitToHeight="2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Т.В.</dc:creator>
  <cp:lastModifiedBy>Спиридонкина Н.Н.</cp:lastModifiedBy>
  <cp:lastPrinted>2025-12-02T14:04:26Z</cp:lastPrinted>
  <dcterms:created xsi:type="dcterms:W3CDTF">2025-12-02T13:42:17Z</dcterms:created>
  <dcterms:modified xsi:type="dcterms:W3CDTF">2025-12-02T14:04:33Z</dcterms:modified>
</cp:coreProperties>
</file>