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1845\"/>
    </mc:Choice>
  </mc:AlternateContent>
  <bookViews>
    <workbookView xWindow="0" yWindow="0" windowWidth="28800" windowHeight="120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B23" i="1" s="1"/>
  <c r="C23" i="1"/>
  <c r="G22" i="1"/>
  <c r="F22" i="1"/>
  <c r="E22" i="1"/>
  <c r="D22" i="1"/>
  <c r="C22" i="1"/>
  <c r="G21" i="1"/>
  <c r="F21" i="1"/>
  <c r="E21" i="1"/>
  <c r="D21" i="1"/>
  <c r="C21" i="1"/>
  <c r="G20" i="1"/>
  <c r="G24" i="1" s="1"/>
  <c r="F20" i="1"/>
  <c r="E20" i="1"/>
  <c r="D20" i="1"/>
  <c r="C20" i="1"/>
  <c r="C24" i="1" s="1"/>
  <c r="D24" i="1" l="1"/>
  <c r="B22" i="1"/>
  <c r="E24" i="1"/>
  <c r="B24" i="1" s="1"/>
  <c r="B21" i="1"/>
  <c r="F24" i="1"/>
  <c r="B20" i="1"/>
</calcChain>
</file>

<file path=xl/sharedStrings.xml><?xml version="1.0" encoding="utf-8"?>
<sst xmlns="http://schemas.openxmlformats.org/spreadsheetml/2006/main" count="37" uniqueCount="36">
  <si>
    <t>&lt;&lt;  1. Паспорт</t>
  </si>
  <si>
    <t xml:space="preserve">                    муниципальной программы городского округа Жуковский</t>
  </si>
  <si>
    <t xml:space="preserve">                                     "Цифровое муниципальное образование"</t>
  </si>
  <si>
    <t>Координатор муниципальной программы</t>
  </si>
  <si>
    <t xml:space="preserve"> Заместитель Главы  городского округа Жуковский Ю.В. Шабанова  </t>
  </si>
  <si>
    <t>Муниципальный заказчик муниципальной  программы</t>
  </si>
  <si>
    <t xml:space="preserve">Управление экономики Администрации городского округа Жуковский </t>
  </si>
  <si>
    <t>Цели муниципальной программы</t>
  </si>
  <si>
    <t xml:space="preserve">1. Снижение административных барьеров, повышение качества и доступности предоставления государственных и муниципальных услуг    </t>
  </si>
  <si>
    <t xml:space="preserve"> 2. Повышение эффективности муниципального управления, развитие информационного общества и создание достаточных условий институционального и инфраструктурного характера для создания и развития цифровой экономики.</t>
  </si>
  <si>
    <t>Перечень подпрограмм</t>
  </si>
  <si>
    <t>Ответственные исполнители подпрограмм</t>
  </si>
  <si>
    <t xml:space="preserve">1. Подпрограмма I «Повышение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услуг»  </t>
  </si>
  <si>
    <t>Муниципальное бюджетное учреждение городского округа Жуковский «Многофункциональный центр предоставления государственных и муниципальных услуг»</t>
  </si>
  <si>
    <t xml:space="preserve">2. Подпрограмма II «Развитие информационной и технологической инфраструктуры экосистемы цифровой экономики
муниципального образования Московской области» </t>
  </si>
  <si>
    <t>Отдел информационных ресурсов Административного управления Администрации городского округа Жуковский</t>
  </si>
  <si>
    <t>3.Подпрограмма III «Обеспечивающая подпрограмма»</t>
  </si>
  <si>
    <t>Краткая характеристика подпрограмм</t>
  </si>
  <si>
    <t xml:space="preserve">1. Реализация общесистемных мер по повышению качества и доступности государственных и муниципальных услуг в муниципальном образовании Московской области.
Организация деятельности МФЦ.
</t>
  </si>
  <si>
    <t>2. Реализация федеральных и региональных проектов в сфере информационных технологий, в том числе по увеличению числа граждан, пользующихся электронными сервисами учреждений ОМСУ городского округа Жуковский Московской области</t>
  </si>
  <si>
    <t>3. Создание условий для реализации полномочий органов местного самоуправления</t>
  </si>
  <si>
    <t>Источники финансирования муниципальной программы, в том числе по годам реализации программы (тыс. руб.):</t>
  </si>
  <si>
    <t>Всего</t>
  </si>
  <si>
    <t>2023 г.</t>
  </si>
  <si>
    <t>2024 г.</t>
  </si>
  <si>
    <t>2025 г.</t>
  </si>
  <si>
    <t>2026 г.</t>
  </si>
  <si>
    <t>2027 г.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</si>
  <si>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</si>
  <si>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</si>
  <si>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</si>
  <si>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средства</t>
  </si>
  <si>
    <t>Всего, в том числе по годам:</t>
  </si>
  <si>
    <t>__________________________________</t>
  </si>
  <si>
    <t>&gt;&gt;.</t>
  </si>
  <si>
    <t>Приложение  №1  к  постановлению
Администрации городского округа Жуковский
от 02.12.2025 №1845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</si>
</sst>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5" fillId="0" borderId="5" xfId="0" applyFont="1" applyBorder="1" applyProtection="1"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4" xfId="0" applyFont="1" applyBorder="1" applyProtection="1">
      <protection locked="0"/>
    </xf>
    <xf numFmtId="0" fontId="3" fillId="0" borderId="1" xfId="0" applyFont="1" applyBorder="1" applyAlignment="1" applyProtection="1">
      <alignment horizontal="justify" vertical="center"/>
      <protection locked="0"/>
    </xf>
    <xf numFmtId="0" fontId="5" fillId="0" borderId="1" xfId="0" applyFont="1" applyBorder="1" applyProtection="1"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Protection="1"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v.ivanova\Desktop\&#1052;&#1055;%2015%20&#1085;&#1086;&#1074;&#1072;&#1103;\&#1055;&#1088;&#1086;&#1077;&#1082;&#1090;%20&#1101;&#1082;&#1089;&#1077;&#1083;&#1100;%20&#1052;&#1055;%2015%20&#1085;&#1086;&#1074;&#1099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 общий "/>
      <sheetName val=" Перечень мероприятий ПП I"/>
      <sheetName val="Перечень мероприятий  ПП II"/>
      <sheetName val="Перечень мероприятий ПП III"/>
      <sheetName val="Методика опред. результатов вып"/>
    </sheetNames>
    <sheetDataSet>
      <sheetData sheetId="0"/>
      <sheetData sheetId="1">
        <row r="52">
          <cell r="F52">
            <v>2998</v>
          </cell>
          <cell r="G52">
            <v>2324</v>
          </cell>
          <cell r="H52">
            <v>899</v>
          </cell>
          <cell r="M52">
            <v>0</v>
          </cell>
          <cell r="N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M53">
            <v>0</v>
          </cell>
          <cell r="N53">
            <v>0</v>
          </cell>
        </row>
        <row r="54">
          <cell r="F54">
            <v>158</v>
          </cell>
          <cell r="G54">
            <v>968</v>
          </cell>
          <cell r="H54">
            <v>1368</v>
          </cell>
          <cell r="M54">
            <v>1320</v>
          </cell>
          <cell r="N54">
            <v>1320</v>
          </cell>
        </row>
        <row r="55">
          <cell r="F55">
            <v>0</v>
          </cell>
          <cell r="G55">
            <v>0</v>
          </cell>
          <cell r="H55">
            <v>0</v>
          </cell>
          <cell r="M55">
            <v>0</v>
          </cell>
          <cell r="N55">
            <v>0</v>
          </cell>
        </row>
      </sheetData>
      <sheetData sheetId="2">
        <row r="139">
          <cell r="F139">
            <v>0</v>
          </cell>
          <cell r="G139">
            <v>836.81500000000005</v>
          </cell>
          <cell r="H139">
            <v>0</v>
          </cell>
          <cell r="M139">
            <v>0</v>
          </cell>
          <cell r="N139">
            <v>0</v>
          </cell>
        </row>
        <row r="140">
          <cell r="F140">
            <v>0</v>
          </cell>
          <cell r="G140">
            <v>2510.4450000000002</v>
          </cell>
          <cell r="H140">
            <v>0</v>
          </cell>
          <cell r="M140">
            <v>0</v>
          </cell>
          <cell r="N140">
            <v>0</v>
          </cell>
        </row>
        <row r="141">
          <cell r="F141">
            <v>4146.5111200000001</v>
          </cell>
          <cell r="G141">
            <v>10185.81446</v>
          </cell>
          <cell r="H141">
            <v>16724.287179999999</v>
          </cell>
          <cell r="M141">
            <v>6000</v>
          </cell>
          <cell r="N141">
            <v>6178</v>
          </cell>
        </row>
        <row r="142">
          <cell r="F142">
            <v>0</v>
          </cell>
          <cell r="G142">
            <v>0</v>
          </cell>
          <cell r="H142">
            <v>0</v>
          </cell>
          <cell r="M142">
            <v>0</v>
          </cell>
          <cell r="N142">
            <v>0</v>
          </cell>
        </row>
      </sheetData>
      <sheetData sheetId="3">
        <row r="23">
          <cell r="F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F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F25">
            <v>78746.498999999996</v>
          </cell>
          <cell r="K25">
            <v>109523.68838000001</v>
          </cell>
          <cell r="L25">
            <v>106503</v>
          </cell>
          <cell r="M25">
            <v>101403.12</v>
          </cell>
          <cell r="N25">
            <v>105459.2448</v>
          </cell>
        </row>
        <row r="26">
          <cell r="F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workbookViewId="0">
      <selection activeCell="A2" sqref="A2:G2"/>
    </sheetView>
  </sheetViews>
  <sheetFormatPr defaultRowHeight="15" x14ac:dyDescent="0.25"/>
  <cols>
    <col min="1" max="1" width="34.5703125" customWidth="1"/>
    <col min="2" max="2" width="18.5703125" customWidth="1"/>
    <col min="3" max="3" width="17.85546875" customWidth="1"/>
    <col min="4" max="4" width="18.140625" customWidth="1"/>
    <col min="5" max="5" width="19.42578125" customWidth="1"/>
    <col min="6" max="6" width="20.5703125" customWidth="1"/>
    <col min="7" max="7" width="37.28515625" customWidth="1"/>
  </cols>
  <sheetData>
    <row r="1" spans="1:7" ht="74.25" customHeight="1" x14ac:dyDescent="0.25">
      <c r="A1" s="1"/>
      <c r="B1" s="1"/>
      <c r="C1" s="1"/>
      <c r="D1" s="1"/>
      <c r="E1" s="1"/>
      <c r="F1" s="32" t="s">
        <v>35</v>
      </c>
      <c r="G1" s="33"/>
    </row>
    <row r="2" spans="1:7" ht="18.75" x14ac:dyDescent="0.25">
      <c r="A2" s="34"/>
      <c r="B2" s="34"/>
      <c r="C2" s="34"/>
      <c r="D2" s="34"/>
      <c r="E2" s="34"/>
      <c r="F2" s="34"/>
      <c r="G2" s="34"/>
    </row>
    <row r="3" spans="1:7" ht="18.75" x14ac:dyDescent="0.3">
      <c r="A3" s="35" t="s">
        <v>0</v>
      </c>
      <c r="B3" s="35"/>
      <c r="C3" s="35"/>
      <c r="D3" s="35"/>
      <c r="E3" s="35"/>
      <c r="F3" s="35"/>
      <c r="G3" s="36"/>
    </row>
    <row r="4" spans="1:7" ht="18.75" x14ac:dyDescent="0.3">
      <c r="A4" s="35" t="s">
        <v>1</v>
      </c>
      <c r="B4" s="35"/>
      <c r="C4" s="35"/>
      <c r="D4" s="35"/>
      <c r="E4" s="35"/>
      <c r="F4" s="35"/>
      <c r="G4" s="36"/>
    </row>
    <row r="5" spans="1:7" ht="18.75" x14ac:dyDescent="0.25">
      <c r="A5" s="37" t="s">
        <v>2</v>
      </c>
      <c r="B5" s="37"/>
      <c r="C5" s="37"/>
      <c r="D5" s="37"/>
      <c r="E5" s="37"/>
      <c r="F5" s="37"/>
      <c r="G5" s="38"/>
    </row>
    <row r="6" spans="1:7" ht="18.75" x14ac:dyDescent="0.3">
      <c r="A6" s="39"/>
      <c r="B6" s="39"/>
      <c r="C6" s="39"/>
      <c r="D6" s="39"/>
      <c r="E6" s="39"/>
      <c r="F6" s="39"/>
      <c r="G6" s="2"/>
    </row>
    <row r="7" spans="1:7" ht="18.75" x14ac:dyDescent="0.3">
      <c r="A7" s="25"/>
      <c r="B7" s="26"/>
      <c r="C7" s="26"/>
      <c r="D7" s="26"/>
      <c r="E7" s="26"/>
      <c r="F7" s="26"/>
      <c r="G7" s="26"/>
    </row>
    <row r="8" spans="1:7" ht="62.25" customHeight="1" x14ac:dyDescent="0.3">
      <c r="A8" s="3" t="s">
        <v>3</v>
      </c>
      <c r="B8" s="14" t="s">
        <v>4</v>
      </c>
      <c r="C8" s="15"/>
      <c r="D8" s="15"/>
      <c r="E8" s="15"/>
      <c r="F8" s="15"/>
      <c r="G8" s="16"/>
    </row>
    <row r="9" spans="1:7" ht="55.5" customHeight="1" x14ac:dyDescent="0.3">
      <c r="A9" s="3" t="s">
        <v>5</v>
      </c>
      <c r="B9" s="17" t="s">
        <v>6</v>
      </c>
      <c r="C9" s="18"/>
      <c r="D9" s="18"/>
      <c r="E9" s="18"/>
      <c r="F9" s="18"/>
      <c r="G9" s="27"/>
    </row>
    <row r="10" spans="1:7" ht="39" customHeight="1" x14ac:dyDescent="0.25">
      <c r="A10" s="19" t="s">
        <v>7</v>
      </c>
      <c r="B10" s="17" t="s">
        <v>8</v>
      </c>
      <c r="C10" s="28"/>
      <c r="D10" s="28"/>
      <c r="E10" s="28"/>
      <c r="F10" s="28"/>
      <c r="G10" s="29"/>
    </row>
    <row r="11" spans="1:7" ht="72" customHeight="1" x14ac:dyDescent="0.3">
      <c r="A11" s="20"/>
      <c r="B11" s="30" t="s">
        <v>9</v>
      </c>
      <c r="C11" s="30"/>
      <c r="D11" s="30"/>
      <c r="E11" s="30"/>
      <c r="F11" s="30"/>
      <c r="G11" s="31"/>
    </row>
    <row r="12" spans="1:7" ht="35.25" customHeight="1" x14ac:dyDescent="0.3">
      <c r="A12" s="4" t="s">
        <v>10</v>
      </c>
      <c r="B12" s="14" t="s">
        <v>11</v>
      </c>
      <c r="C12" s="15"/>
      <c r="D12" s="15"/>
      <c r="E12" s="15"/>
      <c r="F12" s="15"/>
      <c r="G12" s="16"/>
    </row>
    <row r="13" spans="1:7" ht="231.75" customHeight="1" x14ac:dyDescent="0.3">
      <c r="A13" s="3" t="s">
        <v>12</v>
      </c>
      <c r="B13" s="17" t="s">
        <v>13</v>
      </c>
      <c r="C13" s="18"/>
      <c r="D13" s="18"/>
      <c r="E13" s="18"/>
      <c r="F13" s="18"/>
      <c r="G13" s="16"/>
    </row>
    <row r="14" spans="1:7" ht="203.25" customHeight="1" x14ac:dyDescent="0.3">
      <c r="A14" s="5" t="s">
        <v>14</v>
      </c>
      <c r="B14" s="14" t="s">
        <v>15</v>
      </c>
      <c r="C14" s="15"/>
      <c r="D14" s="15"/>
      <c r="E14" s="15"/>
      <c r="F14" s="15"/>
      <c r="G14" s="16"/>
    </row>
    <row r="15" spans="1:7" ht="69.75" customHeight="1" x14ac:dyDescent="0.3">
      <c r="A15" s="3" t="s">
        <v>16</v>
      </c>
      <c r="B15" s="17" t="s">
        <v>13</v>
      </c>
      <c r="C15" s="18"/>
      <c r="D15" s="18"/>
      <c r="E15" s="18"/>
      <c r="F15" s="18"/>
      <c r="G15" s="16"/>
    </row>
    <row r="16" spans="1:7" ht="42" customHeight="1" x14ac:dyDescent="0.25">
      <c r="A16" s="19" t="s">
        <v>17</v>
      </c>
      <c r="B16" s="21" t="s">
        <v>18</v>
      </c>
      <c r="C16" s="22"/>
      <c r="D16" s="22"/>
      <c r="E16" s="22"/>
      <c r="F16" s="22"/>
      <c r="G16" s="23"/>
    </row>
    <row r="17" spans="1:7" ht="36" customHeight="1" x14ac:dyDescent="0.3">
      <c r="A17" s="20"/>
      <c r="B17" s="14" t="s">
        <v>19</v>
      </c>
      <c r="C17" s="24"/>
      <c r="D17" s="24"/>
      <c r="E17" s="24"/>
      <c r="F17" s="24"/>
      <c r="G17" s="16"/>
    </row>
    <row r="18" spans="1:7" ht="36.75" customHeight="1" x14ac:dyDescent="0.3">
      <c r="A18" s="20"/>
      <c r="B18" s="14" t="s">
        <v>20</v>
      </c>
      <c r="C18" s="15"/>
      <c r="D18" s="15"/>
      <c r="E18" s="15"/>
      <c r="F18" s="15"/>
      <c r="G18" s="16"/>
    </row>
    <row r="19" spans="1:7" ht="131.25" customHeight="1" x14ac:dyDescent="0.25">
      <c r="A19" s="6" t="s">
        <v>21</v>
      </c>
      <c r="B19" s="7" t="s">
        <v>22</v>
      </c>
      <c r="C19" s="8" t="s">
        <v>23</v>
      </c>
      <c r="D19" s="8" t="s">
        <v>24</v>
      </c>
      <c r="E19" s="8" t="s">
        <v>25</v>
      </c>
      <c r="F19" s="8" t="s">
        <v>26</v>
      </c>
      <c r="G19" s="9" t="s">
        <v>27</v>
      </c>
    </row>
    <row r="20" spans="1:7" ht="66" customHeight="1" x14ac:dyDescent="0.25">
      <c r="A20" s="3" t="s">
        <v>28</v>
      </c>
      <c r="B20" s="10">
        <f>SUM(C20:G20)</f>
        <v>7057.8150000000005</v>
      </c>
      <c r="C20" s="10">
        <f>'[1] Перечень мероприятий ПП I'!F52+'[1]Перечень мероприятий  ПП II'!F139+'[1]Перечень мероприятий ПП III'!F23</f>
        <v>2998</v>
      </c>
      <c r="D20" s="10">
        <f>'[1] Перечень мероприятий ПП I'!G52+'[1]Перечень мероприятий  ПП II'!G139+'[1]Перечень мероприятий ПП III'!K23</f>
        <v>3160.8150000000001</v>
      </c>
      <c r="E20" s="10">
        <f>'[1] Перечень мероприятий ПП I'!H52+'[1]Перечень мероприятий  ПП II'!H139+'[1]Перечень мероприятий ПП III'!L23</f>
        <v>899</v>
      </c>
      <c r="F20" s="10">
        <f>'[1] Перечень мероприятий ПП I'!M52+'[1]Перечень мероприятий  ПП II'!M139+'[1]Перечень мероприятий ПП III'!M23</f>
        <v>0</v>
      </c>
      <c r="G20" s="10">
        <f>'[1] Перечень мероприятий ПП I'!N52+'[1]Перечень мероприятий  ПП II'!N139+'[1]Перечень мероприятий ПП III'!N23</f>
        <v>0</v>
      </c>
    </row>
    <row r="21" spans="1:7" ht="60" customHeight="1" x14ac:dyDescent="0.25">
      <c r="A21" s="3" t="s">
        <v>29</v>
      </c>
      <c r="B21" s="10">
        <f t="shared" ref="B21:B24" si="0">SUM(C21:G21)</f>
        <v>2510.4450000000002</v>
      </c>
      <c r="C21" s="10">
        <f>'[1] Перечень мероприятий ПП I'!F53+'[1]Перечень мероприятий  ПП II'!F140+'[1]Перечень мероприятий ПП III'!F24</f>
        <v>0</v>
      </c>
      <c r="D21" s="10">
        <f>'[1] Перечень мероприятий ПП I'!G53+'[1]Перечень мероприятий  ПП II'!G140+'[1]Перечень мероприятий ПП III'!K24</f>
        <v>2510.4450000000002</v>
      </c>
      <c r="E21" s="10">
        <f>'[1] Перечень мероприятий ПП I'!H53+'[1]Перечень мероприятий  ПП II'!H140+'[1]Перечень мероприятий ПП III'!L24</f>
        <v>0</v>
      </c>
      <c r="F21" s="10">
        <f>'[1] Перечень мероприятий ПП I'!M53+'[1]Перечень мероприятий  ПП II'!M140+'[1]Перечень мероприятий ПП III'!M24</f>
        <v>0</v>
      </c>
      <c r="G21" s="10">
        <f>'[1] Перечень мероприятий ПП I'!N53+'[1]Перечень мероприятий  ПП II'!N140+'[1]Перечень мероприятий ПП III'!N24</f>
        <v>0</v>
      </c>
    </row>
    <row r="22" spans="1:7" ht="60.75" customHeight="1" x14ac:dyDescent="0.25">
      <c r="A22" s="3" t="s">
        <v>30</v>
      </c>
      <c r="B22" s="10">
        <f t="shared" si="0"/>
        <v>550004.16494000005</v>
      </c>
      <c r="C22" s="10">
        <f>'[1] Перечень мероприятий ПП I'!F54+'[1]Перечень мероприятий  ПП II'!F141+'[1]Перечень мероприятий ПП III'!F25</f>
        <v>83051.010119999992</v>
      </c>
      <c r="D22" s="10">
        <f>'[1] Перечень мероприятий ПП I'!G54+'[1]Перечень мероприятий  ПП II'!G141+'[1]Перечень мероприятий ПП III'!K25</f>
        <v>120677.50284</v>
      </c>
      <c r="E22" s="10">
        <f>'[1] Перечень мероприятий ПП I'!H54+'[1]Перечень мероприятий  ПП II'!H141+'[1]Перечень мероприятий ПП III'!L25</f>
        <v>124595.28718</v>
      </c>
      <c r="F22" s="10">
        <f>'[1] Перечень мероприятий ПП I'!M54+'[1]Перечень мероприятий  ПП II'!M141+'[1]Перечень мероприятий ПП III'!M25</f>
        <v>108723.12</v>
      </c>
      <c r="G22" s="10">
        <f>'[1] Перечень мероприятий ПП I'!N54+'[1]Перечень мероприятий  ПП II'!N141+'[1]Перечень мероприятий ПП III'!N25</f>
        <v>112957.2448</v>
      </c>
    </row>
    <row r="23" spans="1:7" ht="46.5" customHeight="1" x14ac:dyDescent="0.25">
      <c r="A23" s="3" t="s">
        <v>31</v>
      </c>
      <c r="B23" s="10">
        <f t="shared" si="0"/>
        <v>0</v>
      </c>
      <c r="C23" s="10">
        <f>'[1] Перечень мероприятий ПП I'!F55+'[1]Перечень мероприятий  ПП II'!F142+'[1]Перечень мероприятий ПП III'!F26</f>
        <v>0</v>
      </c>
      <c r="D23" s="10">
        <f>'[1] Перечень мероприятий ПП I'!G55+'[1]Перечень мероприятий  ПП II'!G142+'[1]Перечень мероприятий ПП III'!K26</f>
        <v>0</v>
      </c>
      <c r="E23" s="10">
        <f>'[1] Перечень мероприятий ПП I'!H55+'[1]Перечень мероприятий  ПП II'!H142+'[1]Перечень мероприятий ПП III'!L26</f>
        <v>0</v>
      </c>
      <c r="F23" s="10">
        <f>'[1] Перечень мероприятий ПП I'!M55+'[1]Перечень мероприятий  ПП II'!M142+'[1]Перечень мероприятий ПП III'!M26</f>
        <v>0</v>
      </c>
      <c r="G23" s="10">
        <f>'[1] Перечень мероприятий ПП I'!N55+'[1]Перечень мероприятий  ПП II'!N142+'[1]Перечень мероприятий ПП III'!N26</f>
        <v>0</v>
      </c>
    </row>
    <row r="24" spans="1:7" ht="57" customHeight="1" x14ac:dyDescent="0.25">
      <c r="A24" s="6" t="s">
        <v>32</v>
      </c>
      <c r="B24" s="11">
        <f t="shared" si="0"/>
        <v>559572.42493999994</v>
      </c>
      <c r="C24" s="11">
        <f>SUM(C20:C23)</f>
        <v>86049.010119999992</v>
      </c>
      <c r="D24" s="11">
        <f t="shared" ref="D24:G24" si="1">SUM(D20:D23)</f>
        <v>126348.76284</v>
      </c>
      <c r="E24" s="11">
        <f t="shared" si="1"/>
        <v>125494.28718</v>
      </c>
      <c r="F24" s="11">
        <f t="shared" si="1"/>
        <v>108723.12</v>
      </c>
      <c r="G24" s="11">
        <f t="shared" si="1"/>
        <v>112957.2448</v>
      </c>
    </row>
    <row r="25" spans="1:7" ht="18.75" x14ac:dyDescent="0.3">
      <c r="A25" s="12"/>
      <c r="B25" s="12"/>
      <c r="C25" s="12"/>
      <c r="D25" s="12"/>
      <c r="E25" s="12"/>
      <c r="F25" s="12"/>
      <c r="G25" s="12"/>
    </row>
    <row r="26" spans="1:7" ht="18.75" x14ac:dyDescent="0.3">
      <c r="A26" s="12"/>
      <c r="B26" s="12"/>
      <c r="C26" s="12" t="s">
        <v>33</v>
      </c>
      <c r="D26" s="12"/>
      <c r="E26" s="12"/>
      <c r="F26" s="12"/>
      <c r="G26" s="13" t="s">
        <v>34</v>
      </c>
    </row>
  </sheetData>
  <mergeCells count="20">
    <mergeCell ref="A6:F6"/>
    <mergeCell ref="F1:G1"/>
    <mergeCell ref="A2:G2"/>
    <mergeCell ref="A3:G3"/>
    <mergeCell ref="A4:G4"/>
    <mergeCell ref="A5:G5"/>
    <mergeCell ref="A7:G7"/>
    <mergeCell ref="B8:G8"/>
    <mergeCell ref="B9:G9"/>
    <mergeCell ref="A10:A11"/>
    <mergeCell ref="B10:G10"/>
    <mergeCell ref="B11:G11"/>
    <mergeCell ref="B12:G12"/>
    <mergeCell ref="B13:G13"/>
    <mergeCell ref="B14:G14"/>
    <mergeCell ref="B15:G15"/>
    <mergeCell ref="A16:A18"/>
    <mergeCell ref="B16:G16"/>
    <mergeCell ref="B17:G17"/>
    <mergeCell ref="B18:G18"/>
  </mergeCells>
  <pageMargins left="0.70866141732283472" right="0.39370078740157483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Т.В.</dc:creator>
  <cp:lastModifiedBy>Спиридонкина Н.Н.</cp:lastModifiedBy>
  <cp:lastPrinted>2025-12-02T14:03:00Z</cp:lastPrinted>
  <dcterms:created xsi:type="dcterms:W3CDTF">2025-12-02T13:38:34Z</dcterms:created>
  <dcterms:modified xsi:type="dcterms:W3CDTF">2025-12-02T14:03:04Z</dcterms:modified>
</cp:coreProperties>
</file>