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8" i="1" l="1"/>
  <c r="G58" i="1"/>
  <c r="Q57" i="1"/>
  <c r="P57" i="1"/>
  <c r="Q56" i="1"/>
  <c r="G56" i="1"/>
  <c r="P55" i="1"/>
  <c r="G54" i="1"/>
  <c r="E50" i="1"/>
  <c r="E49" i="1"/>
  <c r="E48" i="1"/>
  <c r="E47" i="1"/>
  <c r="E46" i="1"/>
  <c r="E45" i="1"/>
  <c r="E44" i="1"/>
  <c r="E43" i="1"/>
  <c r="E42" i="1"/>
  <c r="E41" i="1"/>
  <c r="Q33" i="1"/>
  <c r="H33" i="1"/>
  <c r="Q25" i="1"/>
  <c r="H25" i="1"/>
  <c r="P16" i="1"/>
  <c r="P58" i="1" s="1"/>
  <c r="H16" i="1"/>
  <c r="H58" i="1" s="1"/>
  <c r="G16" i="1"/>
  <c r="F16" i="1"/>
  <c r="F58" i="1" s="1"/>
  <c r="P15" i="1"/>
  <c r="H15" i="1"/>
  <c r="H57" i="1" s="1"/>
  <c r="E57" i="1" s="1"/>
  <c r="G15" i="1"/>
  <c r="G57" i="1" s="1"/>
  <c r="F15" i="1"/>
  <c r="F57" i="1" s="1"/>
  <c r="P14" i="1"/>
  <c r="P56" i="1" s="1"/>
  <c r="H14" i="1"/>
  <c r="H56" i="1" s="1"/>
  <c r="G14" i="1"/>
  <c r="F14" i="1"/>
  <c r="F56" i="1" s="1"/>
  <c r="Q13" i="1"/>
  <c r="Q12" i="1" s="1"/>
  <c r="Q54" i="1" s="1"/>
  <c r="P13" i="1"/>
  <c r="H13" i="1"/>
  <c r="H55" i="1" s="1"/>
  <c r="G13" i="1"/>
  <c r="G55" i="1" s="1"/>
  <c r="F13" i="1"/>
  <c r="E13" i="1" s="1"/>
  <c r="P12" i="1"/>
  <c r="P54" i="1" s="1"/>
  <c r="H12" i="1"/>
  <c r="G12" i="1"/>
  <c r="F12" i="1"/>
  <c r="F54" i="1" s="1"/>
  <c r="E12" i="1" l="1"/>
  <c r="E56" i="1"/>
  <c r="E58" i="1"/>
  <c r="E14" i="1"/>
  <c r="H54" i="1"/>
  <c r="E54" i="1" s="1"/>
  <c r="F55" i="1"/>
  <c r="Q55" i="1"/>
  <c r="E55" i="1" s="1"/>
  <c r="E15" i="1"/>
  <c r="E16" i="1"/>
</calcChain>
</file>

<file path=xl/sharedStrings.xml><?xml version="1.0" encoding="utf-8"?>
<sst xmlns="http://schemas.openxmlformats.org/spreadsheetml/2006/main" count="107" uniqueCount="48">
  <si>
    <t xml:space="preserve">Приложение 5 к постановлению </t>
  </si>
  <si>
    <t xml:space="preserve">Администрации городского округа Жуковский </t>
  </si>
  <si>
    <t>от 12.12.2025 №1921</t>
  </si>
  <si>
    <t xml:space="preserve">
13.Перечень мероприятий подпрограммы 8 «Реализация полномочий в сфере жилищно-коммунального хозяйства»
</t>
  </si>
  <si>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</si>
  <si>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</si>
  <si>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</si>
  <si>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</si>
  <si>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</si>
  <si>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</si>
  <si>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</si>
  <si>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</si>
  <si>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</si>
  <si>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</si>
  <si>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</si>
  <si>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</si>
  <si>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Основное мероприятие 01 – Создание экономических условий для повышения эффективности работы организаций жилищно-коммунального хозяйства Московской области</t>
  </si>
  <si>
    <t>2023 - 2027
годы</t>
  </si>
  <si>
    <t>Итого</t>
  </si>
  <si>
    <t>УЖКХ Администрации, Управление бухгалтерского учета и отчетности Администрации</t>
  </si>
  <si>
    <t>Средства бюджета Московской области</t>
  </si>
  <si>
    <t>Средства 
федерального бюджета</t>
  </si>
  <si>
    <t>Средства бюджета г.о Жуковский</t>
  </si>
  <si>
    <t>Внебюджетные источники</t>
  </si>
  <si>
    <t>1.1</t>
  </si>
  <si>
    <t>Мероприятие 01.04 – Приобретение объектов коммунальной инфраструктуры</t>
  </si>
  <si>
    <t xml:space="preserve">Приобретены в муниципальную собственность объекты коммунальной инфраструктуры, ед. </t>
  </si>
  <si>
    <t>Всего</t>
  </si>
  <si>
    <t>Итого 2025 год</t>
  </si>
  <si>
    <t xml:space="preserve">в том числе по кварталам: </t>
  </si>
  <si>
    <t>I</t>
  </si>
  <si>
    <t>II</t>
  </si>
  <si>
    <t>III</t>
  </si>
  <si>
    <t>IV</t>
  </si>
  <si>
    <t>1.2</t>
  </si>
  <si>
    <t>Мероприятие 01.17 –  Установка специализированного оборудования на территории муниципальных образований</t>
  </si>
  <si>
    <t>Установлены и подключены дизель генераторные установки на специализированных площадках, ед.</t>
  </si>
  <si>
    <t>1.3</t>
  </si>
  <si>
    <t>Мероприятие 01.18 –  Возмещение затрат, связанных с получением комплексных экологических разрешений</t>
  </si>
  <si>
    <t>Ресурсоснабжающие организации, получившие комплексное экологическое разрешение, ед.</t>
  </si>
  <si>
    <t>2</t>
  </si>
  <si>
    <t>Основное мероприятие 02 - Финансовое обеспечение расходов, направленных на осуществление полномочий в сфере жилищно-коммунального хозяйства</t>
  </si>
  <si>
    <t>Управление экономики Администрации, Управление бухгалтерского учета и отчетности Администрации</t>
  </si>
  <si>
    <t>2.1</t>
  </si>
  <si>
    <t>Мероприятие 02.05. 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</si>
  <si>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УЖКХ Администрации, Управление бухгалтерского учета и отчетности Администрации, филиал АО "Мособлгаз" "Юго-Восток"</t>
  </si>
  <si>
    <t>Осуществлено профилактических и контрольных (надзорных) мероприятий при поступлении в ОМСУ информации о несоблюдении гражданами требований Правил пользования газом, %</t>
  </si>
  <si>
    <t>Итого по подпрограмме 8 "Реализация полномочий в сфере жилищно-коммунального хозяйства"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</si>
</sst>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0000"/>
    <numFmt numFmtId="165" formatCode="_-* #,##0.00000\ _₽_-;\-* #,##0.000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65" fontId="0" fillId="0" borderId="0" xfId="1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2"/>
  <sheetViews>
    <sheetView tabSelected="1" topLeftCell="A46" workbookViewId="0">
      <selection sqref="A1:XFD1048576"/>
    </sheetView>
  </sheetViews>
  <sheetFormatPr defaultRowHeight="15" x14ac:dyDescent="0.25"/>
  <cols>
    <col min="1" max="1" width="5.5703125" customWidth="1"/>
    <col min="2" max="2" width="39.5703125" customWidth="1"/>
    <col min="3" max="3" width="15.140625" customWidth="1"/>
    <col min="4" max="4" width="17.42578125" customWidth="1"/>
    <col min="5" max="5" width="10" customWidth="1"/>
    <col min="6" max="6" width="10" bestFit="1" customWidth="1"/>
    <col min="8" max="8" width="9.140625" style="1"/>
    <col min="9" max="9" width="7.85546875" style="1" customWidth="1"/>
    <col min="10" max="10" width="1.7109375" style="1" hidden="1" customWidth="1"/>
    <col min="11" max="11" width="7.28515625" style="1" customWidth="1"/>
    <col min="12" max="12" width="0.85546875" style="1" hidden="1" customWidth="1"/>
    <col min="13" max="13" width="6.85546875" style="1" customWidth="1"/>
    <col min="14" max="14" width="0.28515625" style="1" hidden="1" customWidth="1"/>
    <col min="15" max="15" width="8.5703125" style="1" customWidth="1"/>
    <col min="16" max="16" width="10.28515625" customWidth="1"/>
    <col min="17" max="17" width="10" bestFit="1" customWidth="1"/>
    <col min="18" max="18" width="16.7109375" customWidth="1"/>
  </cols>
  <sheetData>
    <row r="2" spans="1:18" x14ac:dyDescent="0.25">
      <c r="O2" s="2" t="s">
        <v>0</v>
      </c>
      <c r="P2" s="2"/>
      <c r="Q2" s="2"/>
      <c r="R2" s="2"/>
    </row>
    <row r="3" spans="1:18" x14ac:dyDescent="0.25">
      <c r="O3" s="2" t="s">
        <v>1</v>
      </c>
      <c r="P3" s="2"/>
      <c r="Q3" s="2"/>
      <c r="R3" s="2"/>
    </row>
    <row r="4" spans="1:18" x14ac:dyDescent="0.25">
      <c r="O4" s="2" t="s">
        <v>2</v>
      </c>
      <c r="P4" s="2"/>
      <c r="Q4" s="2"/>
      <c r="R4" s="2"/>
    </row>
    <row r="7" spans="1:18" ht="51.75" customHeight="1" x14ac:dyDescent="0.25">
      <c r="A7" s="3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9" spans="1:18" ht="33.75" customHeight="1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6" t="s">
        <v>9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 t="s">
        <v>10</v>
      </c>
    </row>
    <row r="10" spans="1:18" x14ac:dyDescent="0.25">
      <c r="A10" s="5"/>
      <c r="B10" s="5"/>
      <c r="C10" s="5"/>
      <c r="D10" s="5"/>
      <c r="E10" s="5"/>
      <c r="F10" s="9" t="s">
        <v>11</v>
      </c>
      <c r="G10" s="9" t="s">
        <v>12</v>
      </c>
      <c r="H10" s="10" t="s">
        <v>13</v>
      </c>
      <c r="I10" s="10"/>
      <c r="J10" s="10"/>
      <c r="K10" s="10"/>
      <c r="L10" s="10"/>
      <c r="M10" s="10"/>
      <c r="N10" s="10"/>
      <c r="O10" s="10"/>
      <c r="P10" s="9" t="s">
        <v>14</v>
      </c>
      <c r="Q10" s="9" t="s">
        <v>15</v>
      </c>
      <c r="R10" s="11"/>
    </row>
    <row r="11" spans="1:18" x14ac:dyDescent="0.2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3">
        <v>8</v>
      </c>
      <c r="I11" s="13"/>
      <c r="J11" s="13"/>
      <c r="K11" s="13"/>
      <c r="L11" s="13"/>
      <c r="M11" s="13"/>
      <c r="N11" s="13"/>
      <c r="O11" s="13"/>
      <c r="P11" s="12">
        <v>9</v>
      </c>
      <c r="Q11" s="12">
        <v>10</v>
      </c>
      <c r="R11" s="12">
        <v>11</v>
      </c>
    </row>
    <row r="12" spans="1:18" x14ac:dyDescent="0.25">
      <c r="A12" s="13">
        <v>1</v>
      </c>
      <c r="B12" s="14" t="s">
        <v>16</v>
      </c>
      <c r="C12" s="15" t="s">
        <v>17</v>
      </c>
      <c r="D12" s="16" t="s">
        <v>18</v>
      </c>
      <c r="E12" s="17">
        <f>F12+G12+H12+P12+Q12</f>
        <v>19500</v>
      </c>
      <c r="F12" s="17">
        <f t="shared" ref="F12:G16" si="0">F17+F25+F33</f>
        <v>0</v>
      </c>
      <c r="G12" s="17">
        <f t="shared" si="0"/>
        <v>0</v>
      </c>
      <c r="H12" s="18">
        <f>H25+H33+H17</f>
        <v>0</v>
      </c>
      <c r="I12" s="19"/>
      <c r="J12" s="19"/>
      <c r="K12" s="19"/>
      <c r="L12" s="19"/>
      <c r="M12" s="19"/>
      <c r="N12" s="19"/>
      <c r="O12" s="20"/>
      <c r="P12" s="17">
        <f>P25+P17+P33</f>
        <v>2100</v>
      </c>
      <c r="Q12" s="17">
        <f>Q13</f>
        <v>17400</v>
      </c>
      <c r="R12" s="21" t="s">
        <v>19</v>
      </c>
    </row>
    <row r="13" spans="1:18" ht="22.5" x14ac:dyDescent="0.25">
      <c r="A13" s="13"/>
      <c r="B13" s="14"/>
      <c r="C13" s="15"/>
      <c r="D13" s="16" t="s">
        <v>20</v>
      </c>
      <c r="E13" s="17">
        <f>F13+G13+H13+P13+Q13</f>
        <v>19500</v>
      </c>
      <c r="F13" s="17">
        <f t="shared" si="0"/>
        <v>0</v>
      </c>
      <c r="G13" s="17">
        <f t="shared" si="0"/>
        <v>0</v>
      </c>
      <c r="H13" s="18">
        <f>H26+H34+H18</f>
        <v>0</v>
      </c>
      <c r="I13" s="19"/>
      <c r="J13" s="19"/>
      <c r="K13" s="19"/>
      <c r="L13" s="19"/>
      <c r="M13" s="19"/>
      <c r="N13" s="19"/>
      <c r="O13" s="20"/>
      <c r="P13" s="17">
        <f>P26+P18+P34</f>
        <v>2100</v>
      </c>
      <c r="Q13" s="17">
        <f>Q26+Q34</f>
        <v>17400</v>
      </c>
      <c r="R13" s="22"/>
    </row>
    <row r="14" spans="1:18" ht="27" customHeight="1" x14ac:dyDescent="0.25">
      <c r="A14" s="13"/>
      <c r="B14" s="14"/>
      <c r="C14" s="15"/>
      <c r="D14" s="16" t="s">
        <v>21</v>
      </c>
      <c r="E14" s="17">
        <f>F14+G14+H14+P14+Q14</f>
        <v>0</v>
      </c>
      <c r="F14" s="17">
        <f t="shared" si="0"/>
        <v>0</v>
      </c>
      <c r="G14" s="17">
        <f t="shared" si="0"/>
        <v>0</v>
      </c>
      <c r="H14" s="18">
        <f>H27+H35+H19</f>
        <v>0</v>
      </c>
      <c r="I14" s="19"/>
      <c r="J14" s="19"/>
      <c r="K14" s="19"/>
      <c r="L14" s="19"/>
      <c r="M14" s="19"/>
      <c r="N14" s="19"/>
      <c r="O14" s="20"/>
      <c r="P14" s="17">
        <f>P27+P19+P35</f>
        <v>0</v>
      </c>
      <c r="Q14" s="17">
        <v>0</v>
      </c>
      <c r="R14" s="22"/>
    </row>
    <row r="15" spans="1:18" ht="22.5" x14ac:dyDescent="0.25">
      <c r="A15" s="13"/>
      <c r="B15" s="14"/>
      <c r="C15" s="23"/>
      <c r="D15" s="16" t="s">
        <v>22</v>
      </c>
      <c r="E15" s="17">
        <f>F15+G15+H15+P15+Q15</f>
        <v>0</v>
      </c>
      <c r="F15" s="17">
        <f t="shared" si="0"/>
        <v>0</v>
      </c>
      <c r="G15" s="17">
        <f t="shared" si="0"/>
        <v>0</v>
      </c>
      <c r="H15" s="18">
        <f>H28+H36+H20</f>
        <v>0</v>
      </c>
      <c r="I15" s="19"/>
      <c r="J15" s="19"/>
      <c r="K15" s="19"/>
      <c r="L15" s="19"/>
      <c r="M15" s="19"/>
      <c r="N15" s="19"/>
      <c r="O15" s="20"/>
      <c r="P15" s="17">
        <f>P28+P20+P36</f>
        <v>0</v>
      </c>
      <c r="Q15" s="17">
        <v>0</v>
      </c>
      <c r="R15" s="22"/>
    </row>
    <row r="16" spans="1:18" ht="26.25" customHeight="1" x14ac:dyDescent="0.25">
      <c r="A16" s="13"/>
      <c r="B16" s="14"/>
      <c r="C16" s="23"/>
      <c r="D16" s="16" t="s">
        <v>23</v>
      </c>
      <c r="E16" s="17">
        <f>F16+G16+H16+P16+Q16</f>
        <v>0</v>
      </c>
      <c r="F16" s="17">
        <f t="shared" si="0"/>
        <v>0</v>
      </c>
      <c r="G16" s="17">
        <f t="shared" si="0"/>
        <v>0</v>
      </c>
      <c r="H16" s="18">
        <f>H29+H37+H21</f>
        <v>0</v>
      </c>
      <c r="I16" s="19"/>
      <c r="J16" s="19"/>
      <c r="K16" s="19"/>
      <c r="L16" s="19"/>
      <c r="M16" s="19"/>
      <c r="N16" s="19"/>
      <c r="O16" s="20"/>
      <c r="P16" s="17">
        <f>P29+P21+P37</f>
        <v>0</v>
      </c>
      <c r="Q16" s="17">
        <v>0</v>
      </c>
      <c r="R16" s="24"/>
    </row>
    <row r="17" spans="1:18" x14ac:dyDescent="0.25">
      <c r="A17" s="25" t="s">
        <v>24</v>
      </c>
      <c r="B17" s="26" t="s">
        <v>25</v>
      </c>
      <c r="C17" s="15" t="s">
        <v>17</v>
      </c>
      <c r="D17" s="16" t="s">
        <v>18</v>
      </c>
      <c r="E17" s="17">
        <v>0</v>
      </c>
      <c r="F17" s="17">
        <v>0</v>
      </c>
      <c r="G17" s="17">
        <v>0</v>
      </c>
      <c r="H17" s="27">
        <v>0</v>
      </c>
      <c r="I17" s="27"/>
      <c r="J17" s="27"/>
      <c r="K17" s="27"/>
      <c r="L17" s="27"/>
      <c r="M17" s="27"/>
      <c r="N17" s="27"/>
      <c r="O17" s="27"/>
      <c r="P17" s="17">
        <v>0</v>
      </c>
      <c r="Q17" s="17">
        <v>0</v>
      </c>
      <c r="R17" s="21" t="s">
        <v>19</v>
      </c>
    </row>
    <row r="18" spans="1:18" ht="22.5" x14ac:dyDescent="0.25">
      <c r="A18" s="25"/>
      <c r="B18" s="26"/>
      <c r="C18" s="15"/>
      <c r="D18" s="16" t="s">
        <v>20</v>
      </c>
      <c r="E18" s="17">
        <v>0</v>
      </c>
      <c r="F18" s="17">
        <v>0</v>
      </c>
      <c r="G18" s="17">
        <v>0</v>
      </c>
      <c r="H18" s="27">
        <v>0</v>
      </c>
      <c r="I18" s="27"/>
      <c r="J18" s="27"/>
      <c r="K18" s="27"/>
      <c r="L18" s="27"/>
      <c r="M18" s="27"/>
      <c r="N18" s="27"/>
      <c r="O18" s="27"/>
      <c r="P18" s="17">
        <v>0</v>
      </c>
      <c r="Q18" s="17">
        <v>0</v>
      </c>
      <c r="R18" s="22"/>
    </row>
    <row r="19" spans="1:18" ht="25.5" customHeight="1" x14ac:dyDescent="0.25">
      <c r="A19" s="25"/>
      <c r="B19" s="26"/>
      <c r="C19" s="15"/>
      <c r="D19" s="16" t="s">
        <v>21</v>
      </c>
      <c r="E19" s="17">
        <v>0</v>
      </c>
      <c r="F19" s="17">
        <v>0</v>
      </c>
      <c r="G19" s="17">
        <v>0</v>
      </c>
      <c r="H19" s="27">
        <v>0</v>
      </c>
      <c r="I19" s="27"/>
      <c r="J19" s="27"/>
      <c r="K19" s="27"/>
      <c r="L19" s="27"/>
      <c r="M19" s="27"/>
      <c r="N19" s="27"/>
      <c r="O19" s="27"/>
      <c r="P19" s="17">
        <v>0</v>
      </c>
      <c r="Q19" s="17">
        <v>0</v>
      </c>
      <c r="R19" s="22"/>
    </row>
    <row r="20" spans="1:18" ht="22.5" x14ac:dyDescent="0.25">
      <c r="A20" s="25"/>
      <c r="B20" s="26"/>
      <c r="C20" s="23"/>
      <c r="D20" s="16" t="s">
        <v>22</v>
      </c>
      <c r="E20" s="17">
        <v>0</v>
      </c>
      <c r="F20" s="17">
        <v>0</v>
      </c>
      <c r="G20" s="17">
        <v>0</v>
      </c>
      <c r="H20" s="27">
        <v>0</v>
      </c>
      <c r="I20" s="27"/>
      <c r="J20" s="27"/>
      <c r="K20" s="27"/>
      <c r="L20" s="27"/>
      <c r="M20" s="27"/>
      <c r="N20" s="27"/>
      <c r="O20" s="27"/>
      <c r="P20" s="17">
        <v>0</v>
      </c>
      <c r="Q20" s="17">
        <v>0</v>
      </c>
      <c r="R20" s="22"/>
    </row>
    <row r="21" spans="1:18" ht="22.5" x14ac:dyDescent="0.25">
      <c r="A21" s="25"/>
      <c r="B21" s="26"/>
      <c r="C21" s="23"/>
      <c r="D21" s="16" t="s">
        <v>23</v>
      </c>
      <c r="E21" s="17">
        <v>0</v>
      </c>
      <c r="F21" s="17">
        <v>0</v>
      </c>
      <c r="G21" s="17">
        <v>0</v>
      </c>
      <c r="H21" s="27">
        <v>0</v>
      </c>
      <c r="I21" s="27"/>
      <c r="J21" s="27"/>
      <c r="K21" s="27"/>
      <c r="L21" s="27"/>
      <c r="M21" s="27"/>
      <c r="N21" s="27"/>
      <c r="O21" s="27"/>
      <c r="P21" s="17">
        <v>0</v>
      </c>
      <c r="Q21" s="17">
        <v>0</v>
      </c>
      <c r="R21" s="24"/>
    </row>
    <row r="22" spans="1:18" ht="15.75" customHeight="1" x14ac:dyDescent="0.25">
      <c r="A22" s="25"/>
      <c r="B22" s="26" t="s">
        <v>26</v>
      </c>
      <c r="C22" s="15"/>
      <c r="D22" s="28"/>
      <c r="E22" s="28" t="s">
        <v>27</v>
      </c>
      <c r="F22" s="29">
        <v>2023</v>
      </c>
      <c r="G22" s="29">
        <v>2024</v>
      </c>
      <c r="H22" s="29" t="s">
        <v>28</v>
      </c>
      <c r="I22" s="28" t="s">
        <v>29</v>
      </c>
      <c r="J22" s="28"/>
      <c r="K22" s="28"/>
      <c r="L22" s="28"/>
      <c r="M22" s="28"/>
      <c r="N22" s="28"/>
      <c r="O22" s="28"/>
      <c r="P22" s="28">
        <v>2026</v>
      </c>
      <c r="Q22" s="28">
        <v>2027</v>
      </c>
      <c r="R22" s="21"/>
    </row>
    <row r="23" spans="1:18" ht="14.25" customHeight="1" x14ac:dyDescent="0.25">
      <c r="A23" s="25"/>
      <c r="B23" s="26"/>
      <c r="C23" s="23"/>
      <c r="D23" s="28"/>
      <c r="E23" s="28"/>
      <c r="F23" s="30"/>
      <c r="G23" s="30"/>
      <c r="H23" s="30"/>
      <c r="I23" s="28" t="s">
        <v>30</v>
      </c>
      <c r="J23" s="28"/>
      <c r="K23" s="28" t="s">
        <v>31</v>
      </c>
      <c r="L23" s="28"/>
      <c r="M23" s="28" t="s">
        <v>32</v>
      </c>
      <c r="N23" s="28"/>
      <c r="O23" s="31" t="s">
        <v>33</v>
      </c>
      <c r="P23" s="28"/>
      <c r="Q23" s="28"/>
      <c r="R23" s="22"/>
    </row>
    <row r="24" spans="1:18" ht="15" customHeight="1" x14ac:dyDescent="0.25">
      <c r="A24" s="25"/>
      <c r="B24" s="26"/>
      <c r="C24" s="23"/>
      <c r="D24" s="28"/>
      <c r="E24" s="31">
        <v>0</v>
      </c>
      <c r="F24" s="31">
        <v>0</v>
      </c>
      <c r="G24" s="31">
        <v>0</v>
      </c>
      <c r="H24" s="31">
        <v>0</v>
      </c>
      <c r="I24" s="28">
        <v>0</v>
      </c>
      <c r="J24" s="28"/>
      <c r="K24" s="28">
        <v>0</v>
      </c>
      <c r="L24" s="28"/>
      <c r="M24" s="28">
        <v>0</v>
      </c>
      <c r="N24" s="28"/>
      <c r="O24" s="31">
        <v>0</v>
      </c>
      <c r="P24" s="31">
        <v>0</v>
      </c>
      <c r="Q24" s="31">
        <v>0</v>
      </c>
      <c r="R24" s="24"/>
    </row>
    <row r="25" spans="1:18" x14ac:dyDescent="0.25">
      <c r="A25" s="32" t="s">
        <v>34</v>
      </c>
      <c r="B25" s="33" t="s">
        <v>35</v>
      </c>
      <c r="C25" s="15" t="s">
        <v>17</v>
      </c>
      <c r="D25" s="16" t="s">
        <v>18</v>
      </c>
      <c r="E25" s="17">
        <v>3000</v>
      </c>
      <c r="F25" s="17">
        <v>0</v>
      </c>
      <c r="G25" s="17">
        <v>0</v>
      </c>
      <c r="H25" s="27">
        <f>H26+H27+H28+H29</f>
        <v>0</v>
      </c>
      <c r="I25" s="27"/>
      <c r="J25" s="27"/>
      <c r="K25" s="27"/>
      <c r="L25" s="27"/>
      <c r="M25" s="27"/>
      <c r="N25" s="27"/>
      <c r="O25" s="27"/>
      <c r="P25" s="17">
        <v>2100</v>
      </c>
      <c r="Q25" s="17">
        <f>Q26</f>
        <v>900</v>
      </c>
      <c r="R25" s="21" t="s">
        <v>19</v>
      </c>
    </row>
    <row r="26" spans="1:18" ht="22.5" x14ac:dyDescent="0.25">
      <c r="A26" s="34"/>
      <c r="B26" s="35"/>
      <c r="C26" s="15"/>
      <c r="D26" s="16" t="s">
        <v>20</v>
      </c>
      <c r="E26" s="17">
        <v>3000</v>
      </c>
      <c r="F26" s="17">
        <v>0</v>
      </c>
      <c r="G26" s="17">
        <v>0</v>
      </c>
      <c r="H26" s="27">
        <v>0</v>
      </c>
      <c r="I26" s="27"/>
      <c r="J26" s="27"/>
      <c r="K26" s="27"/>
      <c r="L26" s="27"/>
      <c r="M26" s="27"/>
      <c r="N26" s="27"/>
      <c r="O26" s="27"/>
      <c r="P26" s="17">
        <v>2100</v>
      </c>
      <c r="Q26" s="17">
        <v>900</v>
      </c>
      <c r="R26" s="22"/>
    </row>
    <row r="27" spans="1:18" ht="22.5" x14ac:dyDescent="0.25">
      <c r="A27" s="34"/>
      <c r="B27" s="35"/>
      <c r="C27" s="15"/>
      <c r="D27" s="16" t="s">
        <v>21</v>
      </c>
      <c r="E27" s="17">
        <v>0</v>
      </c>
      <c r="F27" s="17">
        <v>0</v>
      </c>
      <c r="G27" s="17">
        <v>0</v>
      </c>
      <c r="H27" s="27">
        <v>0</v>
      </c>
      <c r="I27" s="27"/>
      <c r="J27" s="27"/>
      <c r="K27" s="27"/>
      <c r="L27" s="27"/>
      <c r="M27" s="27"/>
      <c r="N27" s="27"/>
      <c r="O27" s="27"/>
      <c r="P27" s="17">
        <v>0</v>
      </c>
      <c r="Q27" s="17">
        <v>0</v>
      </c>
      <c r="R27" s="22"/>
    </row>
    <row r="28" spans="1:18" ht="23.25" customHeight="1" x14ac:dyDescent="0.25">
      <c r="A28" s="34"/>
      <c r="B28" s="35"/>
      <c r="C28" s="23"/>
      <c r="D28" s="16" t="s">
        <v>22</v>
      </c>
      <c r="E28" s="17">
        <v>0</v>
      </c>
      <c r="F28" s="17">
        <v>0</v>
      </c>
      <c r="G28" s="17">
        <v>0</v>
      </c>
      <c r="H28" s="27">
        <v>0</v>
      </c>
      <c r="I28" s="27"/>
      <c r="J28" s="27"/>
      <c r="K28" s="27"/>
      <c r="L28" s="27"/>
      <c r="M28" s="27"/>
      <c r="N28" s="27"/>
      <c r="O28" s="27"/>
      <c r="P28" s="17">
        <v>0</v>
      </c>
      <c r="Q28" s="17">
        <v>0</v>
      </c>
      <c r="R28" s="22"/>
    </row>
    <row r="29" spans="1:18" ht="26.25" customHeight="1" x14ac:dyDescent="0.25">
      <c r="A29" s="34"/>
      <c r="B29" s="36"/>
      <c r="C29" s="23"/>
      <c r="D29" s="37" t="s">
        <v>23</v>
      </c>
      <c r="E29" s="17">
        <v>0</v>
      </c>
      <c r="F29" s="17">
        <v>0</v>
      </c>
      <c r="G29" s="17">
        <v>0</v>
      </c>
      <c r="H29" s="27">
        <v>0</v>
      </c>
      <c r="I29" s="27"/>
      <c r="J29" s="27"/>
      <c r="K29" s="27"/>
      <c r="L29" s="27"/>
      <c r="M29" s="27"/>
      <c r="N29" s="27"/>
      <c r="O29" s="27"/>
      <c r="P29" s="17">
        <v>0</v>
      </c>
      <c r="Q29" s="17">
        <v>0</v>
      </c>
      <c r="R29" s="24"/>
    </row>
    <row r="30" spans="1:18" ht="19.5" customHeight="1" x14ac:dyDescent="0.25">
      <c r="A30" s="34"/>
      <c r="B30" s="33" t="s">
        <v>36</v>
      </c>
      <c r="C30" s="15"/>
      <c r="D30" s="28"/>
      <c r="E30" s="28" t="s">
        <v>27</v>
      </c>
      <c r="F30" s="29">
        <v>2023</v>
      </c>
      <c r="G30" s="29">
        <v>2024</v>
      </c>
      <c r="H30" s="29" t="s">
        <v>28</v>
      </c>
      <c r="I30" s="28" t="s">
        <v>29</v>
      </c>
      <c r="J30" s="28"/>
      <c r="K30" s="28"/>
      <c r="L30" s="28"/>
      <c r="M30" s="28"/>
      <c r="N30" s="28"/>
      <c r="O30" s="28"/>
      <c r="P30" s="28">
        <v>2026</v>
      </c>
      <c r="Q30" s="28">
        <v>2027</v>
      </c>
      <c r="R30" s="21"/>
    </row>
    <row r="31" spans="1:18" ht="14.25" customHeight="1" x14ac:dyDescent="0.25">
      <c r="A31" s="34"/>
      <c r="B31" s="35"/>
      <c r="C31" s="23"/>
      <c r="D31" s="28"/>
      <c r="E31" s="28"/>
      <c r="F31" s="30"/>
      <c r="G31" s="30"/>
      <c r="H31" s="30"/>
      <c r="I31" s="28" t="s">
        <v>30</v>
      </c>
      <c r="J31" s="28"/>
      <c r="K31" s="28" t="s">
        <v>31</v>
      </c>
      <c r="L31" s="28"/>
      <c r="M31" s="28" t="s">
        <v>32</v>
      </c>
      <c r="N31" s="28"/>
      <c r="O31" s="31" t="s">
        <v>33</v>
      </c>
      <c r="P31" s="28"/>
      <c r="Q31" s="28"/>
      <c r="R31" s="22"/>
    </row>
    <row r="32" spans="1:18" ht="21" customHeight="1" x14ac:dyDescent="0.25">
      <c r="A32" s="38"/>
      <c r="B32" s="36"/>
      <c r="C32" s="23"/>
      <c r="D32" s="28"/>
      <c r="E32" s="31">
        <v>2</v>
      </c>
      <c r="F32" s="31">
        <v>0</v>
      </c>
      <c r="G32" s="31">
        <v>0</v>
      </c>
      <c r="H32" s="31">
        <v>1</v>
      </c>
      <c r="I32" s="28">
        <v>0</v>
      </c>
      <c r="J32" s="28"/>
      <c r="K32" s="28">
        <v>0</v>
      </c>
      <c r="L32" s="28"/>
      <c r="M32" s="28">
        <v>0</v>
      </c>
      <c r="N32" s="28"/>
      <c r="O32" s="31">
        <v>1</v>
      </c>
      <c r="P32" s="31">
        <v>1</v>
      </c>
      <c r="Q32" s="31">
        <v>0</v>
      </c>
      <c r="R32" s="24"/>
    </row>
    <row r="33" spans="1:18" ht="19.5" customHeight="1" x14ac:dyDescent="0.25">
      <c r="A33" s="32" t="s">
        <v>37</v>
      </c>
      <c r="B33" s="33" t="s">
        <v>38</v>
      </c>
      <c r="C33" s="15" t="s">
        <v>17</v>
      </c>
      <c r="D33" s="16" t="s">
        <v>18</v>
      </c>
      <c r="E33" s="17">
        <v>16500</v>
      </c>
      <c r="F33" s="17">
        <v>0</v>
      </c>
      <c r="G33" s="17">
        <v>0</v>
      </c>
      <c r="H33" s="27">
        <f>H34+H35+H36+H37</f>
        <v>0</v>
      </c>
      <c r="I33" s="27"/>
      <c r="J33" s="27"/>
      <c r="K33" s="27"/>
      <c r="L33" s="27"/>
      <c r="M33" s="27"/>
      <c r="N33" s="27"/>
      <c r="O33" s="27"/>
      <c r="P33" s="17">
        <v>0</v>
      </c>
      <c r="Q33" s="17">
        <f>Q34</f>
        <v>16500</v>
      </c>
      <c r="R33" s="21" t="s">
        <v>19</v>
      </c>
    </row>
    <row r="34" spans="1:18" ht="21.75" customHeight="1" x14ac:dyDescent="0.25">
      <c r="A34" s="34"/>
      <c r="B34" s="35"/>
      <c r="C34" s="15"/>
      <c r="D34" s="16" t="s">
        <v>20</v>
      </c>
      <c r="E34" s="17">
        <v>16500</v>
      </c>
      <c r="F34" s="17">
        <v>0</v>
      </c>
      <c r="G34" s="17">
        <v>0</v>
      </c>
      <c r="H34" s="27">
        <v>0</v>
      </c>
      <c r="I34" s="27"/>
      <c r="J34" s="27"/>
      <c r="K34" s="27"/>
      <c r="L34" s="27"/>
      <c r="M34" s="27"/>
      <c r="N34" s="27"/>
      <c r="O34" s="27"/>
      <c r="P34" s="17">
        <v>0</v>
      </c>
      <c r="Q34" s="17">
        <v>16500</v>
      </c>
      <c r="R34" s="22"/>
    </row>
    <row r="35" spans="1:18" ht="23.25" customHeight="1" x14ac:dyDescent="0.25">
      <c r="A35" s="34"/>
      <c r="B35" s="35"/>
      <c r="C35" s="15"/>
      <c r="D35" s="16" t="s">
        <v>21</v>
      </c>
      <c r="E35" s="17">
        <v>0</v>
      </c>
      <c r="F35" s="17">
        <v>0</v>
      </c>
      <c r="G35" s="17">
        <v>0</v>
      </c>
      <c r="H35" s="27">
        <v>0</v>
      </c>
      <c r="I35" s="27"/>
      <c r="J35" s="27"/>
      <c r="K35" s="27"/>
      <c r="L35" s="27"/>
      <c r="M35" s="27"/>
      <c r="N35" s="27"/>
      <c r="O35" s="27"/>
      <c r="P35" s="17">
        <v>0</v>
      </c>
      <c r="Q35" s="17">
        <v>0</v>
      </c>
      <c r="R35" s="22"/>
    </row>
    <row r="36" spans="1:18" ht="27.75" customHeight="1" x14ac:dyDescent="0.25">
      <c r="A36" s="34"/>
      <c r="B36" s="35"/>
      <c r="C36" s="23"/>
      <c r="D36" s="16" t="s">
        <v>22</v>
      </c>
      <c r="E36" s="17">
        <v>0</v>
      </c>
      <c r="F36" s="17">
        <v>0</v>
      </c>
      <c r="G36" s="17">
        <v>0</v>
      </c>
      <c r="H36" s="27">
        <v>0</v>
      </c>
      <c r="I36" s="27"/>
      <c r="J36" s="27"/>
      <c r="K36" s="27"/>
      <c r="L36" s="27"/>
      <c r="M36" s="27"/>
      <c r="N36" s="27"/>
      <c r="O36" s="27"/>
      <c r="P36" s="17">
        <v>0</v>
      </c>
      <c r="Q36" s="17">
        <v>0</v>
      </c>
      <c r="R36" s="22"/>
    </row>
    <row r="37" spans="1:18" ht="24" customHeight="1" x14ac:dyDescent="0.25">
      <c r="A37" s="34"/>
      <c r="B37" s="36"/>
      <c r="C37" s="23"/>
      <c r="D37" s="37" t="s">
        <v>23</v>
      </c>
      <c r="E37" s="17">
        <v>0</v>
      </c>
      <c r="F37" s="17">
        <v>0</v>
      </c>
      <c r="G37" s="17">
        <v>0</v>
      </c>
      <c r="H37" s="27">
        <v>0</v>
      </c>
      <c r="I37" s="27"/>
      <c r="J37" s="27"/>
      <c r="K37" s="27"/>
      <c r="L37" s="27"/>
      <c r="M37" s="27"/>
      <c r="N37" s="27"/>
      <c r="O37" s="27"/>
      <c r="P37" s="17">
        <v>0</v>
      </c>
      <c r="Q37" s="17">
        <v>0</v>
      </c>
      <c r="R37" s="24"/>
    </row>
    <row r="38" spans="1:18" ht="18" customHeight="1" x14ac:dyDescent="0.25">
      <c r="A38" s="34"/>
      <c r="B38" s="33" t="s">
        <v>39</v>
      </c>
      <c r="C38" s="15"/>
      <c r="D38" s="28"/>
      <c r="E38" s="28" t="s">
        <v>27</v>
      </c>
      <c r="F38" s="29">
        <v>2023</v>
      </c>
      <c r="G38" s="29">
        <v>2024</v>
      </c>
      <c r="H38" s="29" t="s">
        <v>28</v>
      </c>
      <c r="I38" s="28" t="s">
        <v>29</v>
      </c>
      <c r="J38" s="28"/>
      <c r="K38" s="28"/>
      <c r="L38" s="28"/>
      <c r="M38" s="28"/>
      <c r="N38" s="28"/>
      <c r="O38" s="28"/>
      <c r="P38" s="28">
        <v>2026</v>
      </c>
      <c r="Q38" s="28">
        <v>2027</v>
      </c>
      <c r="R38" s="21"/>
    </row>
    <row r="39" spans="1:18" ht="13.5" customHeight="1" x14ac:dyDescent="0.25">
      <c r="A39" s="34"/>
      <c r="B39" s="35"/>
      <c r="C39" s="23"/>
      <c r="D39" s="28"/>
      <c r="E39" s="28"/>
      <c r="F39" s="30"/>
      <c r="G39" s="30"/>
      <c r="H39" s="30"/>
      <c r="I39" s="28" t="s">
        <v>30</v>
      </c>
      <c r="J39" s="28"/>
      <c r="K39" s="28" t="s">
        <v>31</v>
      </c>
      <c r="L39" s="28"/>
      <c r="M39" s="28" t="s">
        <v>32</v>
      </c>
      <c r="N39" s="28"/>
      <c r="O39" s="31" t="s">
        <v>33</v>
      </c>
      <c r="P39" s="28"/>
      <c r="Q39" s="28"/>
      <c r="R39" s="22"/>
    </row>
    <row r="40" spans="1:18" ht="19.5" customHeight="1" x14ac:dyDescent="0.25">
      <c r="A40" s="38"/>
      <c r="B40" s="36"/>
      <c r="C40" s="23"/>
      <c r="D40" s="28"/>
      <c r="E40" s="31">
        <v>1</v>
      </c>
      <c r="F40" s="31">
        <v>0</v>
      </c>
      <c r="G40" s="31">
        <v>0</v>
      </c>
      <c r="H40" s="31">
        <v>1</v>
      </c>
      <c r="I40" s="28">
        <v>0</v>
      </c>
      <c r="J40" s="28"/>
      <c r="K40" s="28">
        <v>0</v>
      </c>
      <c r="L40" s="28"/>
      <c r="M40" s="28">
        <v>1</v>
      </c>
      <c r="N40" s="28"/>
      <c r="O40" s="31">
        <v>0</v>
      </c>
      <c r="P40" s="31">
        <v>0</v>
      </c>
      <c r="Q40" s="31">
        <v>0</v>
      </c>
      <c r="R40" s="24"/>
    </row>
    <row r="41" spans="1:18" ht="19.5" customHeight="1" x14ac:dyDescent="0.25">
      <c r="A41" s="32" t="s">
        <v>40</v>
      </c>
      <c r="B41" s="33" t="s">
        <v>41</v>
      </c>
      <c r="C41" s="15" t="s">
        <v>17</v>
      </c>
      <c r="D41" s="16" t="s">
        <v>18</v>
      </c>
      <c r="E41" s="17">
        <f t="shared" ref="E41:E50" si="1">F41+G41+H41+P41+Q41</f>
        <v>692</v>
      </c>
      <c r="F41" s="17">
        <v>692</v>
      </c>
      <c r="G41" s="17">
        <v>0</v>
      </c>
      <c r="H41" s="27">
        <v>0</v>
      </c>
      <c r="I41" s="27"/>
      <c r="J41" s="27"/>
      <c r="K41" s="27"/>
      <c r="L41" s="27"/>
      <c r="M41" s="27"/>
      <c r="N41" s="27"/>
      <c r="O41" s="27"/>
      <c r="P41" s="17">
        <v>0</v>
      </c>
      <c r="Q41" s="17">
        <v>0</v>
      </c>
      <c r="R41" s="28" t="s">
        <v>42</v>
      </c>
    </row>
    <row r="42" spans="1:18" ht="21.75" customHeight="1" x14ac:dyDescent="0.25">
      <c r="A42" s="34"/>
      <c r="B42" s="35"/>
      <c r="C42" s="15"/>
      <c r="D42" s="16" t="s">
        <v>20</v>
      </c>
      <c r="E42" s="17">
        <f t="shared" si="1"/>
        <v>692</v>
      </c>
      <c r="F42" s="17">
        <v>692</v>
      </c>
      <c r="G42" s="17">
        <v>0</v>
      </c>
      <c r="H42" s="27">
        <v>0</v>
      </c>
      <c r="I42" s="27"/>
      <c r="J42" s="27"/>
      <c r="K42" s="27"/>
      <c r="L42" s="27"/>
      <c r="M42" s="27"/>
      <c r="N42" s="27"/>
      <c r="O42" s="27"/>
      <c r="P42" s="17">
        <v>0</v>
      </c>
      <c r="Q42" s="17">
        <v>0</v>
      </c>
      <c r="R42" s="39"/>
    </row>
    <row r="43" spans="1:18" ht="26.25" customHeight="1" x14ac:dyDescent="0.25">
      <c r="A43" s="34"/>
      <c r="B43" s="35"/>
      <c r="C43" s="15"/>
      <c r="D43" s="16" t="s">
        <v>21</v>
      </c>
      <c r="E43" s="17">
        <f t="shared" si="1"/>
        <v>0</v>
      </c>
      <c r="F43" s="17">
        <v>0</v>
      </c>
      <c r="G43" s="17">
        <v>0</v>
      </c>
      <c r="H43" s="27">
        <v>0</v>
      </c>
      <c r="I43" s="27"/>
      <c r="J43" s="27"/>
      <c r="K43" s="27"/>
      <c r="L43" s="27"/>
      <c r="M43" s="27"/>
      <c r="N43" s="27"/>
      <c r="O43" s="27"/>
      <c r="P43" s="17">
        <v>0</v>
      </c>
      <c r="Q43" s="17">
        <v>0</v>
      </c>
      <c r="R43" s="39"/>
    </row>
    <row r="44" spans="1:18" ht="26.25" customHeight="1" x14ac:dyDescent="0.25">
      <c r="A44" s="34"/>
      <c r="B44" s="35"/>
      <c r="C44" s="23"/>
      <c r="D44" s="16" t="s">
        <v>22</v>
      </c>
      <c r="E44" s="17">
        <f t="shared" si="1"/>
        <v>0</v>
      </c>
      <c r="F44" s="17">
        <v>0</v>
      </c>
      <c r="G44" s="17">
        <v>0</v>
      </c>
      <c r="H44" s="27">
        <v>0</v>
      </c>
      <c r="I44" s="27"/>
      <c r="J44" s="27"/>
      <c r="K44" s="27"/>
      <c r="L44" s="27"/>
      <c r="M44" s="27"/>
      <c r="N44" s="27"/>
      <c r="O44" s="27"/>
      <c r="P44" s="17">
        <v>0</v>
      </c>
      <c r="Q44" s="17">
        <v>0</v>
      </c>
      <c r="R44" s="39"/>
    </row>
    <row r="45" spans="1:18" ht="25.5" customHeight="1" x14ac:dyDescent="0.25">
      <c r="A45" s="38"/>
      <c r="B45" s="36"/>
      <c r="C45" s="23"/>
      <c r="D45" s="37" t="s">
        <v>23</v>
      </c>
      <c r="E45" s="17">
        <f t="shared" si="1"/>
        <v>0</v>
      </c>
      <c r="F45" s="17">
        <v>0</v>
      </c>
      <c r="G45" s="17">
        <v>0</v>
      </c>
      <c r="H45" s="27">
        <v>0</v>
      </c>
      <c r="I45" s="27"/>
      <c r="J45" s="27"/>
      <c r="K45" s="27"/>
      <c r="L45" s="27"/>
      <c r="M45" s="27"/>
      <c r="N45" s="27"/>
      <c r="O45" s="27"/>
      <c r="P45" s="17">
        <v>0</v>
      </c>
      <c r="Q45" s="17">
        <v>0</v>
      </c>
      <c r="R45" s="39"/>
    </row>
    <row r="46" spans="1:18" ht="19.5" customHeight="1" x14ac:dyDescent="0.25">
      <c r="A46" s="32" t="s">
        <v>43</v>
      </c>
      <c r="B46" s="40" t="s">
        <v>44</v>
      </c>
      <c r="C46" s="41" t="s">
        <v>17</v>
      </c>
      <c r="D46" s="16" t="s">
        <v>18</v>
      </c>
      <c r="E46" s="42">
        <f t="shared" si="1"/>
        <v>692</v>
      </c>
      <c r="F46" s="17">
        <v>692</v>
      </c>
      <c r="G46" s="17">
        <v>0</v>
      </c>
      <c r="H46" s="18">
        <v>0</v>
      </c>
      <c r="I46" s="19"/>
      <c r="J46" s="19"/>
      <c r="K46" s="19"/>
      <c r="L46" s="19"/>
      <c r="M46" s="19"/>
      <c r="N46" s="19"/>
      <c r="O46" s="20"/>
      <c r="P46" s="17">
        <v>0</v>
      </c>
      <c r="Q46" s="17">
        <v>0</v>
      </c>
      <c r="R46" s="28" t="s">
        <v>45</v>
      </c>
    </row>
    <row r="47" spans="1:18" ht="26.25" customHeight="1" x14ac:dyDescent="0.25">
      <c r="A47" s="34"/>
      <c r="B47" s="43"/>
      <c r="C47" s="44"/>
      <c r="D47" s="16" t="s">
        <v>20</v>
      </c>
      <c r="E47" s="42">
        <f t="shared" si="1"/>
        <v>692</v>
      </c>
      <c r="F47" s="17">
        <v>692</v>
      </c>
      <c r="G47" s="17">
        <v>0</v>
      </c>
      <c r="H47" s="18">
        <v>0</v>
      </c>
      <c r="I47" s="19"/>
      <c r="J47" s="19"/>
      <c r="K47" s="19"/>
      <c r="L47" s="19"/>
      <c r="M47" s="19"/>
      <c r="N47" s="19"/>
      <c r="O47" s="20"/>
      <c r="P47" s="17">
        <v>0</v>
      </c>
      <c r="Q47" s="17">
        <v>0</v>
      </c>
      <c r="R47" s="39"/>
    </row>
    <row r="48" spans="1:18" ht="24" customHeight="1" x14ac:dyDescent="0.25">
      <c r="A48" s="34"/>
      <c r="B48" s="43"/>
      <c r="C48" s="44"/>
      <c r="D48" s="16" t="s">
        <v>21</v>
      </c>
      <c r="E48" s="42">
        <f t="shared" si="1"/>
        <v>0</v>
      </c>
      <c r="F48" s="17">
        <v>0</v>
      </c>
      <c r="G48" s="17">
        <v>0</v>
      </c>
      <c r="H48" s="18">
        <v>0</v>
      </c>
      <c r="I48" s="19"/>
      <c r="J48" s="19"/>
      <c r="K48" s="19"/>
      <c r="L48" s="19"/>
      <c r="M48" s="19"/>
      <c r="N48" s="19"/>
      <c r="O48" s="20"/>
      <c r="P48" s="17">
        <v>0</v>
      </c>
      <c r="Q48" s="17">
        <v>0</v>
      </c>
      <c r="R48" s="39"/>
    </row>
    <row r="49" spans="1:18" ht="26.25" customHeight="1" x14ac:dyDescent="0.25">
      <c r="A49" s="34"/>
      <c r="B49" s="43"/>
      <c r="C49" s="44"/>
      <c r="D49" s="16" t="s">
        <v>22</v>
      </c>
      <c r="E49" s="42">
        <f t="shared" si="1"/>
        <v>0</v>
      </c>
      <c r="F49" s="17">
        <v>0</v>
      </c>
      <c r="G49" s="17">
        <v>0</v>
      </c>
      <c r="H49" s="18">
        <v>0</v>
      </c>
      <c r="I49" s="19"/>
      <c r="J49" s="19"/>
      <c r="K49" s="19"/>
      <c r="L49" s="19"/>
      <c r="M49" s="19"/>
      <c r="N49" s="19"/>
      <c r="O49" s="20"/>
      <c r="P49" s="17">
        <v>0</v>
      </c>
      <c r="Q49" s="17">
        <v>0</v>
      </c>
      <c r="R49" s="39"/>
    </row>
    <row r="50" spans="1:18" ht="24.75" customHeight="1" x14ac:dyDescent="0.25">
      <c r="A50" s="34"/>
      <c r="B50" s="45"/>
      <c r="C50" s="46"/>
      <c r="D50" s="37" t="s">
        <v>23</v>
      </c>
      <c r="E50" s="42">
        <f t="shared" si="1"/>
        <v>0</v>
      </c>
      <c r="F50" s="17">
        <v>0</v>
      </c>
      <c r="G50" s="17">
        <v>0</v>
      </c>
      <c r="H50" s="18">
        <v>0</v>
      </c>
      <c r="I50" s="19"/>
      <c r="J50" s="19"/>
      <c r="K50" s="19"/>
      <c r="L50" s="19"/>
      <c r="M50" s="19"/>
      <c r="N50" s="19"/>
      <c r="O50" s="20"/>
      <c r="P50" s="17">
        <v>0</v>
      </c>
      <c r="Q50" s="17">
        <v>0</v>
      </c>
      <c r="R50" s="39"/>
    </row>
    <row r="51" spans="1:18" ht="19.5" customHeight="1" x14ac:dyDescent="0.25">
      <c r="A51" s="34"/>
      <c r="B51" s="40" t="s">
        <v>46</v>
      </c>
      <c r="C51" s="47"/>
      <c r="D51" s="29"/>
      <c r="E51" s="29" t="s">
        <v>27</v>
      </c>
      <c r="F51" s="29">
        <v>2023</v>
      </c>
      <c r="G51" s="29">
        <v>2024</v>
      </c>
      <c r="H51" s="29" t="s">
        <v>28</v>
      </c>
      <c r="I51" s="48" t="s">
        <v>29</v>
      </c>
      <c r="J51" s="49"/>
      <c r="K51" s="49"/>
      <c r="L51" s="49"/>
      <c r="M51" s="49"/>
      <c r="N51" s="49"/>
      <c r="O51" s="50"/>
      <c r="P51" s="29">
        <v>2026</v>
      </c>
      <c r="Q51" s="29">
        <v>2027</v>
      </c>
      <c r="R51" s="21"/>
    </row>
    <row r="52" spans="1:18" ht="19.5" customHeight="1" x14ac:dyDescent="0.25">
      <c r="A52" s="34"/>
      <c r="B52" s="43"/>
      <c r="C52" s="51"/>
      <c r="D52" s="52"/>
      <c r="E52" s="30"/>
      <c r="F52" s="30"/>
      <c r="G52" s="30"/>
      <c r="H52" s="30"/>
      <c r="I52" s="48" t="s">
        <v>30</v>
      </c>
      <c r="J52" s="50"/>
      <c r="K52" s="48" t="s">
        <v>31</v>
      </c>
      <c r="L52" s="50"/>
      <c r="M52" s="48" t="s">
        <v>32</v>
      </c>
      <c r="N52" s="50"/>
      <c r="O52" s="31" t="s">
        <v>33</v>
      </c>
      <c r="P52" s="30"/>
      <c r="Q52" s="30"/>
      <c r="R52" s="22"/>
    </row>
    <row r="53" spans="1:18" ht="19.5" customHeight="1" x14ac:dyDescent="0.25">
      <c r="A53" s="38"/>
      <c r="B53" s="45"/>
      <c r="C53" s="53"/>
      <c r="D53" s="30"/>
      <c r="E53" s="31">
        <v>100</v>
      </c>
      <c r="F53" s="31">
        <v>100</v>
      </c>
      <c r="G53" s="31">
        <v>0</v>
      </c>
      <c r="H53" s="31">
        <v>0</v>
      </c>
      <c r="I53" s="31">
        <v>0</v>
      </c>
      <c r="J53" s="28">
        <v>0</v>
      </c>
      <c r="K53" s="28"/>
      <c r="L53" s="28">
        <v>0</v>
      </c>
      <c r="M53" s="28"/>
      <c r="N53" s="31">
        <v>100</v>
      </c>
      <c r="O53" s="31">
        <v>0</v>
      </c>
      <c r="P53" s="31">
        <v>0</v>
      </c>
      <c r="Q53" s="31">
        <v>0</v>
      </c>
      <c r="R53" s="24"/>
    </row>
    <row r="54" spans="1:18" ht="19.5" customHeight="1" x14ac:dyDescent="0.25">
      <c r="A54" s="54" t="s">
        <v>47</v>
      </c>
      <c r="B54" s="55"/>
      <c r="C54" s="56"/>
      <c r="D54" s="16" t="s">
        <v>18</v>
      </c>
      <c r="E54" s="42">
        <f>F54+G54+H54+P54+Q54</f>
        <v>20192</v>
      </c>
      <c r="F54" s="42">
        <f t="shared" ref="F54:H58" si="2">F12+F41</f>
        <v>692</v>
      </c>
      <c r="G54" s="42">
        <f t="shared" si="2"/>
        <v>0</v>
      </c>
      <c r="H54" s="57">
        <f t="shared" si="2"/>
        <v>0</v>
      </c>
      <c r="I54" s="49"/>
      <c r="J54" s="49"/>
      <c r="K54" s="49"/>
      <c r="L54" s="49"/>
      <c r="M54" s="49"/>
      <c r="N54" s="49"/>
      <c r="O54" s="50"/>
      <c r="P54" s="42">
        <f t="shared" ref="P54:Q58" si="3">P12+P41</f>
        <v>2100</v>
      </c>
      <c r="Q54" s="42">
        <f t="shared" si="3"/>
        <v>17400</v>
      </c>
      <c r="R54" s="21"/>
    </row>
    <row r="55" spans="1:18" ht="22.5" customHeight="1" x14ac:dyDescent="0.25">
      <c r="A55" s="58"/>
      <c r="B55" s="59"/>
      <c r="C55" s="60"/>
      <c r="D55" s="16" t="s">
        <v>20</v>
      </c>
      <c r="E55" s="17">
        <f>Q55+P55+H55+G55+F55</f>
        <v>20192</v>
      </c>
      <c r="F55" s="42">
        <f t="shared" si="2"/>
        <v>692</v>
      </c>
      <c r="G55" s="42">
        <f t="shared" si="2"/>
        <v>0</v>
      </c>
      <c r="H55" s="57">
        <f t="shared" si="2"/>
        <v>0</v>
      </c>
      <c r="I55" s="49"/>
      <c r="J55" s="49"/>
      <c r="K55" s="49"/>
      <c r="L55" s="49"/>
      <c r="M55" s="49"/>
      <c r="N55" s="49"/>
      <c r="O55" s="50"/>
      <c r="P55" s="42">
        <f t="shared" si="3"/>
        <v>2100</v>
      </c>
      <c r="Q55" s="42">
        <f t="shared" si="3"/>
        <v>17400</v>
      </c>
      <c r="R55" s="22"/>
    </row>
    <row r="56" spans="1:18" ht="22.5" x14ac:dyDescent="0.25">
      <c r="A56" s="58"/>
      <c r="B56" s="59"/>
      <c r="C56" s="60"/>
      <c r="D56" s="16" t="s">
        <v>21</v>
      </c>
      <c r="E56" s="17">
        <f>Q56+P56+H56+G56+F56</f>
        <v>0</v>
      </c>
      <c r="F56" s="42">
        <f t="shared" si="2"/>
        <v>0</v>
      </c>
      <c r="G56" s="42">
        <f t="shared" si="2"/>
        <v>0</v>
      </c>
      <c r="H56" s="57">
        <f t="shared" si="2"/>
        <v>0</v>
      </c>
      <c r="I56" s="49"/>
      <c r="J56" s="49"/>
      <c r="K56" s="49"/>
      <c r="L56" s="49"/>
      <c r="M56" s="49"/>
      <c r="N56" s="49"/>
      <c r="O56" s="50"/>
      <c r="P56" s="42">
        <f t="shared" si="3"/>
        <v>0</v>
      </c>
      <c r="Q56" s="42">
        <f t="shared" si="3"/>
        <v>0</v>
      </c>
      <c r="R56" s="22"/>
    </row>
    <row r="57" spans="1:18" ht="22.5" x14ac:dyDescent="0.25">
      <c r="A57" s="58"/>
      <c r="B57" s="59"/>
      <c r="C57" s="60"/>
      <c r="D57" s="16" t="s">
        <v>22</v>
      </c>
      <c r="E57" s="17">
        <f>Q57+P57+H57+G57+F57</f>
        <v>0</v>
      </c>
      <c r="F57" s="42">
        <f t="shared" si="2"/>
        <v>0</v>
      </c>
      <c r="G57" s="42">
        <f t="shared" si="2"/>
        <v>0</v>
      </c>
      <c r="H57" s="57">
        <f t="shared" si="2"/>
        <v>0</v>
      </c>
      <c r="I57" s="49"/>
      <c r="J57" s="49"/>
      <c r="K57" s="49"/>
      <c r="L57" s="49"/>
      <c r="M57" s="49"/>
      <c r="N57" s="49"/>
      <c r="O57" s="50"/>
      <c r="P57" s="42">
        <f t="shared" si="3"/>
        <v>0</v>
      </c>
      <c r="Q57" s="42">
        <f t="shared" si="3"/>
        <v>0</v>
      </c>
      <c r="R57" s="22"/>
    </row>
    <row r="58" spans="1:18" ht="23.25" x14ac:dyDescent="0.25">
      <c r="A58" s="61"/>
      <c r="B58" s="62"/>
      <c r="C58" s="63"/>
      <c r="D58" s="37" t="s">
        <v>23</v>
      </c>
      <c r="E58" s="17">
        <f>Q58+P58+H58+G58+F58</f>
        <v>0</v>
      </c>
      <c r="F58" s="42">
        <f t="shared" si="2"/>
        <v>0</v>
      </c>
      <c r="G58" s="42">
        <f t="shared" si="2"/>
        <v>0</v>
      </c>
      <c r="H58" s="57">
        <f t="shared" si="2"/>
        <v>0</v>
      </c>
      <c r="I58" s="49"/>
      <c r="J58" s="49"/>
      <c r="K58" s="49"/>
      <c r="L58" s="49"/>
      <c r="M58" s="49"/>
      <c r="N58" s="49"/>
      <c r="O58" s="50"/>
      <c r="P58" s="42">
        <f t="shared" si="3"/>
        <v>0</v>
      </c>
      <c r="Q58" s="42">
        <f t="shared" si="3"/>
        <v>0</v>
      </c>
      <c r="R58" s="24"/>
    </row>
    <row r="62" spans="1:18" x14ac:dyDescent="0.25">
      <c r="B62" s="64"/>
    </row>
  </sheetData>
  <mergeCells count="141">
    <mergeCell ref="A54:C58"/>
    <mergeCell ref="H54:O54"/>
    <mergeCell ref="R54:R58"/>
    <mergeCell ref="H55:O55"/>
    <mergeCell ref="H56:O56"/>
    <mergeCell ref="H57:O57"/>
    <mergeCell ref="H58:O58"/>
    <mergeCell ref="I51:O51"/>
    <mergeCell ref="P51:P52"/>
    <mergeCell ref="Q51:Q52"/>
    <mergeCell ref="R51:R53"/>
    <mergeCell ref="I52:J52"/>
    <mergeCell ref="K52:L52"/>
    <mergeCell ref="M52:N52"/>
    <mergeCell ref="J53:K53"/>
    <mergeCell ref="L53:M53"/>
    <mergeCell ref="C51:C53"/>
    <mergeCell ref="D51:D53"/>
    <mergeCell ref="E51:E52"/>
    <mergeCell ref="F51:F52"/>
    <mergeCell ref="G51:G52"/>
    <mergeCell ref="H51:H52"/>
    <mergeCell ref="A46:A53"/>
    <mergeCell ref="B46:B50"/>
    <mergeCell ref="C46:C50"/>
    <mergeCell ref="H46:O46"/>
    <mergeCell ref="R46:R50"/>
    <mergeCell ref="H47:O47"/>
    <mergeCell ref="H48:O48"/>
    <mergeCell ref="H49:O49"/>
    <mergeCell ref="H50:O50"/>
    <mergeCell ref="B51:B53"/>
    <mergeCell ref="A41:A45"/>
    <mergeCell ref="B41:B45"/>
    <mergeCell ref="C41:C45"/>
    <mergeCell ref="H41:O41"/>
    <mergeCell ref="R41:R45"/>
    <mergeCell ref="H42:O42"/>
    <mergeCell ref="H43:O43"/>
    <mergeCell ref="H44:O44"/>
    <mergeCell ref="H45:O45"/>
    <mergeCell ref="I38:O38"/>
    <mergeCell ref="P38:P39"/>
    <mergeCell ref="Q38:Q39"/>
    <mergeCell ref="R38:R40"/>
    <mergeCell ref="I39:J39"/>
    <mergeCell ref="K39:L39"/>
    <mergeCell ref="M39:N39"/>
    <mergeCell ref="I40:J40"/>
    <mergeCell ref="K40:L40"/>
    <mergeCell ref="M40:N40"/>
    <mergeCell ref="C38:C40"/>
    <mergeCell ref="D38:D40"/>
    <mergeCell ref="E38:E39"/>
    <mergeCell ref="F38:F39"/>
    <mergeCell ref="G38:G39"/>
    <mergeCell ref="H38:H39"/>
    <mergeCell ref="A33:A40"/>
    <mergeCell ref="B33:B37"/>
    <mergeCell ref="C33:C37"/>
    <mergeCell ref="H33:O33"/>
    <mergeCell ref="R33:R37"/>
    <mergeCell ref="H34:O34"/>
    <mergeCell ref="H35:O35"/>
    <mergeCell ref="H36:O36"/>
    <mergeCell ref="H37:O37"/>
    <mergeCell ref="B38:B40"/>
    <mergeCell ref="I30:O30"/>
    <mergeCell ref="P30:P31"/>
    <mergeCell ref="Q30:Q31"/>
    <mergeCell ref="R30:R32"/>
    <mergeCell ref="I31:J31"/>
    <mergeCell ref="K31:L31"/>
    <mergeCell ref="M31:N31"/>
    <mergeCell ref="I32:J32"/>
    <mergeCell ref="K32:L32"/>
    <mergeCell ref="M32:N32"/>
    <mergeCell ref="C30:C32"/>
    <mergeCell ref="D30:D32"/>
    <mergeCell ref="E30:E31"/>
    <mergeCell ref="F30:F31"/>
    <mergeCell ref="G30:G31"/>
    <mergeCell ref="H30:H31"/>
    <mergeCell ref="A25:A32"/>
    <mergeCell ref="B25:B29"/>
    <mergeCell ref="C25:C29"/>
    <mergeCell ref="H25:O25"/>
    <mergeCell ref="R25:R29"/>
    <mergeCell ref="H26:O26"/>
    <mergeCell ref="H27:O27"/>
    <mergeCell ref="H28:O28"/>
    <mergeCell ref="H29:O29"/>
    <mergeCell ref="B30:B32"/>
    <mergeCell ref="P22:P23"/>
    <mergeCell ref="Q22:Q23"/>
    <mergeCell ref="R22:R24"/>
    <mergeCell ref="I23:J23"/>
    <mergeCell ref="K23:L23"/>
    <mergeCell ref="M23:N23"/>
    <mergeCell ref="I24:J24"/>
    <mergeCell ref="K24:L24"/>
    <mergeCell ref="M24:N24"/>
    <mergeCell ref="R17:R21"/>
    <mergeCell ref="H18:O18"/>
    <mergeCell ref="H19:O19"/>
    <mergeCell ref="H20:O20"/>
    <mergeCell ref="H21:O21"/>
    <mergeCell ref="B22:B24"/>
    <mergeCell ref="C22:C24"/>
    <mergeCell ref="D22:D24"/>
    <mergeCell ref="E22:E23"/>
    <mergeCell ref="F22:F23"/>
    <mergeCell ref="H15:O15"/>
    <mergeCell ref="H16:O16"/>
    <mergeCell ref="A17:A24"/>
    <mergeCell ref="B17:B21"/>
    <mergeCell ref="C17:C21"/>
    <mergeCell ref="H17:O17"/>
    <mergeCell ref="G22:G23"/>
    <mergeCell ref="H22:H23"/>
    <mergeCell ref="I22:O22"/>
    <mergeCell ref="R9:R10"/>
    <mergeCell ref="H10:O10"/>
    <mergeCell ref="H11:O11"/>
    <mergeCell ref="A12:A16"/>
    <mergeCell ref="B12:B16"/>
    <mergeCell ref="C12:C16"/>
    <mergeCell ref="H12:O12"/>
    <mergeCell ref="R12:R16"/>
    <mergeCell ref="H13:O13"/>
    <mergeCell ref="H14:O14"/>
    <mergeCell ref="O2:R2"/>
    <mergeCell ref="O3:R3"/>
    <mergeCell ref="O4:R4"/>
    <mergeCell ref="A7:R7"/>
    <mergeCell ref="A9:A10"/>
    <mergeCell ref="B9:B10"/>
    <mergeCell ref="C9:C10"/>
    <mergeCell ref="D9:D10"/>
    <mergeCell ref="E9:E10"/>
    <mergeCell ref="F9:Q9"/>
  </mergeCells>
  <pageMargins left="0.70866141732283472" right="0.19685039370078741" top="0.74803149606299213" bottom="0.74803149606299213" header="0.31496062992125984" footer="0.31496062992125984"/>
  <pageSetup paperSize="9" scale="74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2025-12-16T12:04:37Z</dcterms:modified>
</cp:coreProperties>
</file>