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3" i="1" l="1"/>
  <c r="E83" i="1" s="1"/>
  <c r="P83" i="1"/>
  <c r="H83" i="1"/>
  <c r="G83" i="1"/>
  <c r="F83" i="1"/>
  <c r="Q82" i="1"/>
  <c r="P82" i="1"/>
  <c r="H82" i="1"/>
  <c r="E82" i="1" s="1"/>
  <c r="G82" i="1"/>
  <c r="F82" i="1"/>
  <c r="Q81" i="1"/>
  <c r="E81" i="1" s="1"/>
  <c r="P81" i="1"/>
  <c r="H81" i="1"/>
  <c r="G81" i="1"/>
  <c r="F81" i="1"/>
  <c r="Q80" i="1"/>
  <c r="P80" i="1"/>
  <c r="H80" i="1"/>
  <c r="E80" i="1" s="1"/>
  <c r="G80" i="1"/>
  <c r="F80" i="1"/>
  <c r="Q79" i="1"/>
  <c r="H79" i="1"/>
  <c r="G79" i="1"/>
  <c r="F79" i="1"/>
  <c r="H71" i="1"/>
  <c r="H66" i="1"/>
  <c r="H63" i="1"/>
  <c r="E51" i="1"/>
  <c r="E50" i="1"/>
  <c r="E49" i="1"/>
  <c r="E48" i="1"/>
  <c r="E47" i="1"/>
  <c r="E34" i="1"/>
  <c r="E32" i="1"/>
  <c r="P31" i="1"/>
  <c r="E31" i="1" s="1"/>
  <c r="H31" i="1"/>
  <c r="E27" i="1"/>
  <c r="G23" i="1"/>
  <c r="E23" i="1" s="1"/>
  <c r="E19" i="1"/>
  <c r="E18" i="1"/>
  <c r="E17" i="1"/>
  <c r="E16" i="1"/>
  <c r="Q15" i="1"/>
  <c r="H15" i="1"/>
  <c r="G15" i="1"/>
  <c r="F15" i="1"/>
  <c r="E14" i="1"/>
  <c r="E13" i="1"/>
  <c r="E11" i="1"/>
  <c r="Q10" i="1"/>
  <c r="H10" i="1"/>
  <c r="G10" i="1"/>
  <c r="F10" i="1"/>
  <c r="P15" i="1" l="1"/>
  <c r="P10" i="1" s="1"/>
  <c r="E10" i="1" l="1"/>
  <c r="P79" i="1"/>
  <c r="E79" i="1" s="1"/>
  <c r="E15" i="1"/>
</calcChain>
</file>

<file path=xl/sharedStrings.xml><?xml version="1.0" encoding="utf-8"?>
<sst xmlns="http://schemas.openxmlformats.org/spreadsheetml/2006/main" count="166" uniqueCount="57">
  <si>
    <t xml:space="preserve">Приложение 2 к постановлению </t>
  </si>
  <si>
    <t xml:space="preserve">Администрации городского округа Жуковский </t>
  </si>
  <si>
    <t>6.Перечень мероприятий подпрограммы 1 «Чистая вода»</t>
  </si>
  <si>
    <t>№ п/п</t>
  </si>
  <si>
    <t>Мероприятие подпрограммы</t>
  </si>
  <si>
    <t>Срок исполнения мероприятия</t>
  </si>
  <si>
    <t>Источники финансирования</t>
  </si>
  <si>
    <t>Всего (тыс. руб.)</t>
  </si>
  <si>
    <t>Объем финансирования по годам (тыс.руб.)</t>
  </si>
  <si>
    <t xml:space="preserve">Ответственный за выполнение мероприятия </t>
  </si>
  <si>
    <t>2023 год</t>
  </si>
  <si>
    <t>2024 год</t>
  </si>
  <si>
    <t>2025 год</t>
  </si>
  <si>
    <t>2026 год</t>
  </si>
  <si>
    <t>2027 год</t>
  </si>
  <si>
    <t>Основное мероприятие 02 – 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</t>
  </si>
  <si>
    <t>2023 - 2027
годы</t>
  </si>
  <si>
    <t>Итого</t>
  </si>
  <si>
    <t>Управление экономики Администрации, Управление градостроительной деятельностью Администрации, УЖКХ Администрации</t>
  </si>
  <si>
    <t>Средства бюджета Московской области</t>
  </si>
  <si>
    <t>Средства 
федерального бюджета</t>
  </si>
  <si>
    <t>Средства бюджета г.о Жуковский</t>
  </si>
  <si>
    <t>Внебюджетные источники</t>
  </si>
  <si>
    <t>1.1</t>
  </si>
  <si>
    <t>Мероприятие 02.01 ‒   Строительство и реконструкция объектов водоснабжения муниципальной собственности</t>
  </si>
  <si>
    <t>Построены и реконструированы  объекты водоснабжения муниципальной собственности, ед.</t>
  </si>
  <si>
    <t>Всего</t>
  </si>
  <si>
    <t>Итого 2025 год</t>
  </si>
  <si>
    <t xml:space="preserve">в том числе по кварталам: </t>
  </si>
  <si>
    <t>I</t>
  </si>
  <si>
    <t>II</t>
  </si>
  <si>
    <t>III</t>
  </si>
  <si>
    <t>IV</t>
  </si>
  <si>
    <t>1.1.1</t>
  </si>
  <si>
    <t>Мероприятие 02.01.01 - "Реконструкция и модернизация комплекса сооружений водопроводной насосной станции № 5 (ВЗУ № 5) г. Жуковский"</t>
  </si>
  <si>
    <t>2023 - 2027                     годы</t>
  </si>
  <si>
    <t>Управление градостроительной деятельностью Администрации</t>
  </si>
  <si>
    <t>1.1.2</t>
  </si>
  <si>
    <t xml:space="preserve">Мероприятие 02.01.02 - Реконструкция ВЗУ № 1 по адресу: ул. Калугина, д. 4 </t>
  </si>
  <si>
    <t>1.2</t>
  </si>
  <si>
    <t>Мероприятие 02.02 ‒ Капитальный ремонт, приобретение, монтаж и ввод в эксплуатацию объектов водоснабжения муниципальной собственности</t>
  </si>
  <si>
    <t>УЖКХ Администрации, МП "Инжтехсервис"</t>
  </si>
  <si>
    <t>Приобретено и введено в эксплуатацию, капитально отремонтировано объектов водоснабжения муниципальной собственности, ед.</t>
  </si>
  <si>
    <t>1.3</t>
  </si>
  <si>
    <t xml:space="preserve">Мероприятие 02.04 ‒ Создание и восстановление ВЗУ, ВНС и станций водоподготовки
</t>
  </si>
  <si>
    <t>Количество созданных и восстановленных ВЗУ, ВНС и станций водоподготовки, ед.</t>
  </si>
  <si>
    <t>1.4</t>
  </si>
  <si>
    <t xml:space="preserve">Мероприятие 02.05 ‒ Строительство и реконструкция (модернизация) объектов питьевого водоснабжения за счет средств местного бюджета
</t>
  </si>
  <si>
    <t>Количество построенных и реконструированных (модернизированных) объектов питьевого водоснабжения, ед.</t>
  </si>
  <si>
    <t>1.5</t>
  </si>
  <si>
    <t xml:space="preserve">Мероприятие 02.07 ‒ Организация в границах городского округа водоснабжения населения
</t>
  </si>
  <si>
    <t>УЖКХ Администрации</t>
  </si>
  <si>
    <t>Результат не определен</t>
  </si>
  <si>
    <t>1.5.1</t>
  </si>
  <si>
    <t xml:space="preserve">Мероприятие 02.07.01 ‒ Капитальный ремонт водопровода к жилым домам по ул.Менделеева, д.13,15,17, ул. Гагарина, д.10 и водопровода от ул.Энергетическая к повысительной насосной станции "38 квартал" 
</t>
  </si>
  <si>
    <t>Итого по подпрограмме 1 "Чистая вода"</t>
  </si>
  <si>
    <t>от 12.12.2025 №1921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</si>
</sst>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000"/>
    <numFmt numFmtId="166" formatCode="#,##0.00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16" fontId="4" fillId="0" borderId="2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16" fontId="4" fillId="0" borderId="7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center" vertical="center" wrapText="1"/>
    </xf>
    <xf numFmtId="166" fontId="3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89"/>
  <sheetViews>
    <sheetView tabSelected="1" workbookViewId="0">
      <selection activeCell="O5" sqref="O5"/>
    </sheetView>
  </sheetViews>
  <sheetFormatPr defaultRowHeight="15" x14ac:dyDescent="0.25"/>
  <cols>
    <col min="1" max="1" width="5.5703125" customWidth="1"/>
    <col min="2" max="2" width="30.140625" customWidth="1"/>
    <col min="3" max="3" width="11.85546875" customWidth="1"/>
    <col min="4" max="4" width="18" customWidth="1"/>
    <col min="5" max="5" width="12.7109375" customWidth="1"/>
    <col min="6" max="6" width="10.28515625" customWidth="1"/>
    <col min="7" max="7" width="13.85546875" customWidth="1"/>
    <col min="8" max="8" width="7.42578125" style="77" customWidth="1"/>
    <col min="9" max="9" width="7.7109375" style="77" customWidth="1"/>
    <col min="10" max="10" width="0.140625" style="77" customWidth="1"/>
    <col min="11" max="11" width="7.7109375" style="77" customWidth="1"/>
    <col min="12" max="12" width="0.85546875" style="77" customWidth="1"/>
    <col min="13" max="13" width="7.7109375" style="77" customWidth="1"/>
    <col min="14" max="14" width="0.5703125" style="77" customWidth="1"/>
    <col min="15" max="15" width="7.7109375" style="77" customWidth="1"/>
    <col min="16" max="16" width="15.140625" customWidth="1"/>
    <col min="17" max="17" width="13.7109375" bestFit="1" customWidth="1"/>
    <col min="18" max="18" width="15.7109375" customWidth="1"/>
  </cols>
  <sheetData>
    <row r="1" spans="1:18" x14ac:dyDescent="0.25">
      <c r="H1" s="1"/>
      <c r="I1" s="1"/>
      <c r="J1" s="1"/>
      <c r="K1" s="1"/>
      <c r="L1" s="1"/>
      <c r="M1" s="1"/>
      <c r="N1" s="1"/>
      <c r="O1" s="1"/>
    </row>
    <row r="2" spans="1:18" x14ac:dyDescent="0.25">
      <c r="H2" s="1"/>
      <c r="I2" s="1"/>
      <c r="J2" s="1"/>
      <c r="K2" s="1"/>
      <c r="L2" s="1"/>
      <c r="M2" s="1"/>
      <c r="N2" s="1"/>
      <c r="O2" s="2" t="s">
        <v>0</v>
      </c>
      <c r="P2" s="2"/>
      <c r="Q2" s="2"/>
      <c r="R2" s="2"/>
    </row>
    <row r="3" spans="1:18" x14ac:dyDescent="0.25">
      <c r="H3" s="1"/>
      <c r="I3" s="1"/>
      <c r="J3" s="1"/>
      <c r="K3" s="1"/>
      <c r="L3" s="1"/>
      <c r="M3" s="1"/>
      <c r="N3" s="1"/>
      <c r="O3" s="2" t="s">
        <v>1</v>
      </c>
      <c r="P3" s="2"/>
      <c r="Q3" s="2"/>
      <c r="R3" s="2"/>
    </row>
    <row r="4" spans="1:18" x14ac:dyDescent="0.25">
      <c r="H4" s="1"/>
      <c r="I4" s="1"/>
      <c r="J4" s="1"/>
      <c r="K4" s="1"/>
      <c r="L4" s="1"/>
      <c r="M4" s="1"/>
      <c r="N4" s="1"/>
      <c r="O4" s="2" t="s">
        <v>56</v>
      </c>
      <c r="P4" s="2"/>
      <c r="Q4" s="2"/>
      <c r="R4" s="2"/>
    </row>
    <row r="5" spans="1:18" x14ac:dyDescent="0.25">
      <c r="H5" s="1"/>
      <c r="I5" s="1"/>
      <c r="J5" s="1"/>
      <c r="K5" s="1"/>
      <c r="L5" s="1"/>
      <c r="M5" s="1"/>
      <c r="N5" s="1"/>
      <c r="O5" s="1"/>
    </row>
    <row r="6" spans="1:18" ht="43.5" customHeight="1" x14ac:dyDescent="0.25">
      <c r="A6" s="3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3.75" customHeight="1" x14ac:dyDescent="0.25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">
        <v>9</v>
      </c>
    </row>
    <row r="8" spans="1:18" x14ac:dyDescent="0.25">
      <c r="A8" s="5"/>
      <c r="B8" s="5"/>
      <c r="C8" s="5"/>
      <c r="D8" s="5"/>
      <c r="E8" s="5"/>
      <c r="F8" s="6" t="s">
        <v>10</v>
      </c>
      <c r="G8" s="6" t="s">
        <v>11</v>
      </c>
      <c r="H8" s="7" t="s">
        <v>12</v>
      </c>
      <c r="I8" s="7"/>
      <c r="J8" s="7"/>
      <c r="K8" s="7"/>
      <c r="L8" s="7"/>
      <c r="M8" s="7"/>
      <c r="N8" s="7"/>
      <c r="O8" s="7"/>
      <c r="P8" s="6" t="s">
        <v>13</v>
      </c>
      <c r="Q8" s="6" t="s">
        <v>14</v>
      </c>
      <c r="R8" s="5"/>
    </row>
    <row r="9" spans="1:18" x14ac:dyDescent="0.25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9">
        <v>8</v>
      </c>
      <c r="I9" s="9"/>
      <c r="J9" s="9"/>
      <c r="K9" s="9"/>
      <c r="L9" s="9"/>
      <c r="M9" s="9"/>
      <c r="N9" s="9"/>
      <c r="O9" s="9"/>
      <c r="P9" s="8">
        <v>9</v>
      </c>
      <c r="Q9" s="8">
        <v>10</v>
      </c>
      <c r="R9" s="8">
        <v>11</v>
      </c>
    </row>
    <row r="10" spans="1:18" ht="15" customHeight="1" x14ac:dyDescent="0.25">
      <c r="A10" s="9">
        <v>1</v>
      </c>
      <c r="B10" s="10" t="s">
        <v>15</v>
      </c>
      <c r="C10" s="11" t="s">
        <v>16</v>
      </c>
      <c r="D10" s="12" t="s">
        <v>17</v>
      </c>
      <c r="E10" s="13">
        <f>Q10+P10+H10+G10+F10</f>
        <v>558823.67209000001</v>
      </c>
      <c r="F10" s="13">
        <f>F15+F39+F47+F55</f>
        <v>0.7</v>
      </c>
      <c r="G10" s="13">
        <f>G15+G39+G47+G55</f>
        <v>101260.97209</v>
      </c>
      <c r="H10" s="14">
        <f>H11+H12+H13+H14</f>
        <v>54756.2</v>
      </c>
      <c r="I10" s="14"/>
      <c r="J10" s="14"/>
      <c r="K10" s="14"/>
      <c r="L10" s="14"/>
      <c r="M10" s="14"/>
      <c r="N10" s="14"/>
      <c r="O10" s="14"/>
      <c r="P10" s="13">
        <f>P15+P39+P47+P55</f>
        <v>402805.8</v>
      </c>
      <c r="Q10" s="13">
        <f>Q15+Q39+Q47+Q55</f>
        <v>0</v>
      </c>
      <c r="R10" s="15" t="s">
        <v>18</v>
      </c>
    </row>
    <row r="11" spans="1:18" ht="22.5" x14ac:dyDescent="0.25">
      <c r="A11" s="9"/>
      <c r="B11" s="10"/>
      <c r="C11" s="16"/>
      <c r="D11" s="17" t="s">
        <v>19</v>
      </c>
      <c r="E11" s="13">
        <f>Q11+P11+H11+G11+F11</f>
        <v>340147.12</v>
      </c>
      <c r="F11" s="13">
        <v>0</v>
      </c>
      <c r="G11" s="13">
        <v>0</v>
      </c>
      <c r="H11" s="18">
        <v>34014.71</v>
      </c>
      <c r="I11" s="18"/>
      <c r="J11" s="18"/>
      <c r="K11" s="18"/>
      <c r="L11" s="18"/>
      <c r="M11" s="18"/>
      <c r="N11" s="18"/>
      <c r="O11" s="18"/>
      <c r="P11" s="13">
        <v>306132.40999999997</v>
      </c>
      <c r="Q11" s="13">
        <v>0</v>
      </c>
      <c r="R11" s="15"/>
    </row>
    <row r="12" spans="1:18" ht="22.5" x14ac:dyDescent="0.25">
      <c r="A12" s="9"/>
      <c r="B12" s="10"/>
      <c r="C12" s="16"/>
      <c r="D12" s="17" t="s">
        <v>20</v>
      </c>
      <c r="E12" s="13">
        <v>0</v>
      </c>
      <c r="F12" s="13">
        <v>0</v>
      </c>
      <c r="G12" s="13">
        <v>0</v>
      </c>
      <c r="H12" s="18">
        <v>0</v>
      </c>
      <c r="I12" s="18"/>
      <c r="J12" s="18"/>
      <c r="K12" s="18"/>
      <c r="L12" s="18"/>
      <c r="M12" s="18"/>
      <c r="N12" s="18"/>
      <c r="O12" s="18"/>
      <c r="P12" s="13">
        <v>0</v>
      </c>
      <c r="Q12" s="13">
        <v>0</v>
      </c>
      <c r="R12" s="15"/>
    </row>
    <row r="13" spans="1:18" ht="22.5" x14ac:dyDescent="0.25">
      <c r="A13" s="9"/>
      <c r="B13" s="10"/>
      <c r="C13" s="16"/>
      <c r="D13" s="17" t="s">
        <v>21</v>
      </c>
      <c r="E13" s="13">
        <f>Q13+P13+H13+G13+F13</f>
        <v>120676.55209</v>
      </c>
      <c r="F13" s="13">
        <v>0.7</v>
      </c>
      <c r="G13" s="13">
        <v>3260.9720900000002</v>
      </c>
      <c r="H13" s="18">
        <v>20741.490000000002</v>
      </c>
      <c r="I13" s="18"/>
      <c r="J13" s="18"/>
      <c r="K13" s="18"/>
      <c r="L13" s="18"/>
      <c r="M13" s="18"/>
      <c r="N13" s="18"/>
      <c r="O13" s="18"/>
      <c r="P13" s="13">
        <v>96673.39</v>
      </c>
      <c r="Q13" s="13">
        <v>0</v>
      </c>
      <c r="R13" s="15"/>
    </row>
    <row r="14" spans="1:18" ht="22.5" x14ac:dyDescent="0.25">
      <c r="A14" s="9"/>
      <c r="B14" s="10"/>
      <c r="C14" s="16"/>
      <c r="D14" s="17" t="s">
        <v>22</v>
      </c>
      <c r="E14" s="13">
        <f>Q14+P14+H14+G14+F14</f>
        <v>98000</v>
      </c>
      <c r="F14" s="13">
        <v>0</v>
      </c>
      <c r="G14" s="13">
        <v>98000</v>
      </c>
      <c r="H14" s="18">
        <v>0</v>
      </c>
      <c r="I14" s="18"/>
      <c r="J14" s="18"/>
      <c r="K14" s="18"/>
      <c r="L14" s="18"/>
      <c r="M14" s="18"/>
      <c r="N14" s="18"/>
      <c r="O14" s="18"/>
      <c r="P14" s="13">
        <v>0</v>
      </c>
      <c r="Q14" s="13">
        <v>0</v>
      </c>
      <c r="R14" s="15"/>
    </row>
    <row r="15" spans="1:18" ht="15" customHeight="1" x14ac:dyDescent="0.25">
      <c r="A15" s="19" t="s">
        <v>23</v>
      </c>
      <c r="B15" s="20" t="s">
        <v>24</v>
      </c>
      <c r="C15" s="11" t="s">
        <v>16</v>
      </c>
      <c r="D15" s="17" t="s">
        <v>17</v>
      </c>
      <c r="E15" s="13">
        <f>F15+G15+H15+P15+Q15</f>
        <v>545562.69999999995</v>
      </c>
      <c r="F15" s="21">
        <f>F31</f>
        <v>0.7</v>
      </c>
      <c r="G15" s="22">
        <f>G19</f>
        <v>98000</v>
      </c>
      <c r="H15" s="23">
        <f>H31</f>
        <v>44756.2</v>
      </c>
      <c r="I15" s="24"/>
      <c r="J15" s="24"/>
      <c r="K15" s="24"/>
      <c r="L15" s="24"/>
      <c r="M15" s="24"/>
      <c r="N15" s="24"/>
      <c r="O15" s="25"/>
      <c r="P15" s="13">
        <f>P31</f>
        <v>402805.8</v>
      </c>
      <c r="Q15" s="22">
        <f>Q31</f>
        <v>0</v>
      </c>
      <c r="R15" s="26" t="s">
        <v>18</v>
      </c>
    </row>
    <row r="16" spans="1:18" ht="22.5" x14ac:dyDescent="0.25">
      <c r="A16" s="19"/>
      <c r="B16" s="27"/>
      <c r="C16" s="16"/>
      <c r="D16" s="17" t="s">
        <v>19</v>
      </c>
      <c r="E16" s="13">
        <f>F16+G16+H16+P16+Q16</f>
        <v>340147.12</v>
      </c>
      <c r="F16" s="22">
        <v>0</v>
      </c>
      <c r="G16" s="22">
        <v>0</v>
      </c>
      <c r="H16" s="23">
        <v>34014.71</v>
      </c>
      <c r="I16" s="24"/>
      <c r="J16" s="24"/>
      <c r="K16" s="24"/>
      <c r="L16" s="24"/>
      <c r="M16" s="24"/>
      <c r="N16" s="24"/>
      <c r="O16" s="25"/>
      <c r="P16" s="13">
        <v>306132.40999999997</v>
      </c>
      <c r="Q16" s="22">
        <v>0</v>
      </c>
      <c r="R16" s="28"/>
    </row>
    <row r="17" spans="1:18" ht="22.5" x14ac:dyDescent="0.25">
      <c r="A17" s="19"/>
      <c r="B17" s="27"/>
      <c r="C17" s="16"/>
      <c r="D17" s="17" t="s">
        <v>20</v>
      </c>
      <c r="E17" s="13">
        <f>F17+G17+H17+P17+Q17</f>
        <v>0</v>
      </c>
      <c r="F17" s="22">
        <v>0</v>
      </c>
      <c r="G17" s="22">
        <v>0</v>
      </c>
      <c r="H17" s="23">
        <v>0</v>
      </c>
      <c r="I17" s="24"/>
      <c r="J17" s="24"/>
      <c r="K17" s="24"/>
      <c r="L17" s="24"/>
      <c r="M17" s="24"/>
      <c r="N17" s="24"/>
      <c r="O17" s="25"/>
      <c r="P17" s="22">
        <v>0</v>
      </c>
      <c r="Q17" s="22">
        <v>0</v>
      </c>
      <c r="R17" s="28"/>
    </row>
    <row r="18" spans="1:18" ht="22.5" x14ac:dyDescent="0.25">
      <c r="A18" s="19"/>
      <c r="B18" s="27"/>
      <c r="C18" s="16"/>
      <c r="D18" s="17" t="s">
        <v>21</v>
      </c>
      <c r="E18" s="13">
        <f>F18+G18+H18+P18+Q18</f>
        <v>107415.58</v>
      </c>
      <c r="F18" s="22">
        <v>0.7</v>
      </c>
      <c r="G18" s="22">
        <v>0</v>
      </c>
      <c r="H18" s="23">
        <v>10741.49</v>
      </c>
      <c r="I18" s="24"/>
      <c r="J18" s="24"/>
      <c r="K18" s="24"/>
      <c r="L18" s="24"/>
      <c r="M18" s="24"/>
      <c r="N18" s="24"/>
      <c r="O18" s="25"/>
      <c r="P18" s="22">
        <v>96673.39</v>
      </c>
      <c r="Q18" s="22">
        <v>0</v>
      </c>
      <c r="R18" s="28"/>
    </row>
    <row r="19" spans="1:18" ht="22.5" x14ac:dyDescent="0.25">
      <c r="A19" s="19"/>
      <c r="B19" s="29"/>
      <c r="C19" s="16"/>
      <c r="D19" s="17" t="s">
        <v>22</v>
      </c>
      <c r="E19" s="13">
        <f>F19+G19+H19+P19+Q19</f>
        <v>98000</v>
      </c>
      <c r="F19" s="22">
        <v>0</v>
      </c>
      <c r="G19" s="22">
        <v>98000</v>
      </c>
      <c r="H19" s="23">
        <v>0</v>
      </c>
      <c r="I19" s="24"/>
      <c r="J19" s="24"/>
      <c r="K19" s="24"/>
      <c r="L19" s="24"/>
      <c r="M19" s="24"/>
      <c r="N19" s="24"/>
      <c r="O19" s="25"/>
      <c r="P19" s="22">
        <v>0</v>
      </c>
      <c r="Q19" s="22">
        <v>0</v>
      </c>
      <c r="R19" s="28"/>
    </row>
    <row r="20" spans="1:18" ht="18.75" customHeight="1" x14ac:dyDescent="0.25">
      <c r="A20" s="19"/>
      <c r="B20" s="10" t="s">
        <v>25</v>
      </c>
      <c r="C20" s="15"/>
      <c r="D20" s="15"/>
      <c r="E20" s="15" t="s">
        <v>26</v>
      </c>
      <c r="F20" s="26">
        <v>2023</v>
      </c>
      <c r="G20" s="26">
        <v>2024</v>
      </c>
      <c r="H20" s="26" t="s">
        <v>27</v>
      </c>
      <c r="I20" s="30" t="s">
        <v>28</v>
      </c>
      <c r="J20" s="31"/>
      <c r="K20" s="31"/>
      <c r="L20" s="31"/>
      <c r="M20" s="31"/>
      <c r="N20" s="31"/>
      <c r="O20" s="32"/>
      <c r="P20" s="15">
        <v>2026</v>
      </c>
      <c r="Q20" s="15">
        <v>2027</v>
      </c>
      <c r="R20" s="28"/>
    </row>
    <row r="21" spans="1:18" ht="13.5" customHeight="1" x14ac:dyDescent="0.25">
      <c r="A21" s="19"/>
      <c r="B21" s="10"/>
      <c r="C21" s="15"/>
      <c r="D21" s="15"/>
      <c r="E21" s="15"/>
      <c r="F21" s="33"/>
      <c r="G21" s="33"/>
      <c r="H21" s="33"/>
      <c r="I21" s="30" t="s">
        <v>29</v>
      </c>
      <c r="J21" s="32"/>
      <c r="K21" s="30" t="s">
        <v>30</v>
      </c>
      <c r="L21" s="32"/>
      <c r="M21" s="30" t="s">
        <v>31</v>
      </c>
      <c r="N21" s="32"/>
      <c r="O21" s="34" t="s">
        <v>32</v>
      </c>
      <c r="P21" s="15"/>
      <c r="Q21" s="15"/>
      <c r="R21" s="28"/>
    </row>
    <row r="22" spans="1:18" ht="13.5" customHeight="1" x14ac:dyDescent="0.25">
      <c r="A22" s="19"/>
      <c r="B22" s="10"/>
      <c r="C22" s="15"/>
      <c r="D22" s="15"/>
      <c r="E22" s="34">
        <v>1</v>
      </c>
      <c r="F22" s="34">
        <v>0</v>
      </c>
      <c r="G22" s="34">
        <v>0</v>
      </c>
      <c r="H22" s="34">
        <v>0</v>
      </c>
      <c r="I22" s="15">
        <v>0</v>
      </c>
      <c r="J22" s="15"/>
      <c r="K22" s="15">
        <v>0</v>
      </c>
      <c r="L22" s="15"/>
      <c r="M22" s="15">
        <v>0</v>
      </c>
      <c r="N22" s="15"/>
      <c r="O22" s="34">
        <v>0</v>
      </c>
      <c r="P22" s="34">
        <v>1</v>
      </c>
      <c r="Q22" s="34">
        <v>0</v>
      </c>
      <c r="R22" s="33"/>
    </row>
    <row r="23" spans="1:18" ht="18.75" customHeight="1" x14ac:dyDescent="0.25">
      <c r="A23" s="35" t="s">
        <v>33</v>
      </c>
      <c r="B23" s="20" t="s">
        <v>34</v>
      </c>
      <c r="C23" s="36" t="s">
        <v>35</v>
      </c>
      <c r="D23" s="17" t="s">
        <v>17</v>
      </c>
      <c r="E23" s="37">
        <f>Q23+P23+H23+G23+F23</f>
        <v>98000</v>
      </c>
      <c r="F23" s="37">
        <v>0</v>
      </c>
      <c r="G23" s="37">
        <f>G24+G25+G26+G27</f>
        <v>98000</v>
      </c>
      <c r="H23" s="38">
        <v>0</v>
      </c>
      <c r="I23" s="39"/>
      <c r="J23" s="39"/>
      <c r="K23" s="39"/>
      <c r="L23" s="39"/>
      <c r="M23" s="39"/>
      <c r="N23" s="39"/>
      <c r="O23" s="40"/>
      <c r="P23" s="41">
        <v>0</v>
      </c>
      <c r="Q23" s="22">
        <v>0</v>
      </c>
      <c r="R23" s="26" t="s">
        <v>36</v>
      </c>
    </row>
    <row r="24" spans="1:18" ht="25.5" customHeight="1" x14ac:dyDescent="0.25">
      <c r="A24" s="42"/>
      <c r="B24" s="27"/>
      <c r="C24" s="43"/>
      <c r="D24" s="17" t="s">
        <v>19</v>
      </c>
      <c r="E24" s="37">
        <v>0</v>
      </c>
      <c r="F24" s="37">
        <v>0</v>
      </c>
      <c r="G24" s="37">
        <v>0</v>
      </c>
      <c r="H24" s="23">
        <v>0</v>
      </c>
      <c r="I24" s="24"/>
      <c r="J24" s="24"/>
      <c r="K24" s="24"/>
      <c r="L24" s="24"/>
      <c r="M24" s="24"/>
      <c r="N24" s="24"/>
      <c r="O24" s="25"/>
      <c r="P24" s="22">
        <v>0</v>
      </c>
      <c r="Q24" s="22">
        <v>0</v>
      </c>
      <c r="R24" s="28"/>
    </row>
    <row r="25" spans="1:18" ht="27" customHeight="1" x14ac:dyDescent="0.25">
      <c r="A25" s="42"/>
      <c r="B25" s="27"/>
      <c r="C25" s="43"/>
      <c r="D25" s="17" t="s">
        <v>20</v>
      </c>
      <c r="E25" s="37">
        <v>0</v>
      </c>
      <c r="F25" s="37">
        <v>0</v>
      </c>
      <c r="G25" s="37">
        <v>0</v>
      </c>
      <c r="H25" s="23">
        <v>0</v>
      </c>
      <c r="I25" s="24"/>
      <c r="J25" s="24"/>
      <c r="K25" s="24"/>
      <c r="L25" s="24"/>
      <c r="M25" s="24"/>
      <c r="N25" s="24"/>
      <c r="O25" s="25"/>
      <c r="P25" s="22">
        <v>0</v>
      </c>
      <c r="Q25" s="22">
        <v>0</v>
      </c>
      <c r="R25" s="28"/>
    </row>
    <row r="26" spans="1:18" ht="22.5" customHeight="1" x14ac:dyDescent="0.25">
      <c r="A26" s="42"/>
      <c r="B26" s="27"/>
      <c r="C26" s="43"/>
      <c r="D26" s="17" t="s">
        <v>21</v>
      </c>
      <c r="E26" s="37">
        <v>0</v>
      </c>
      <c r="F26" s="37">
        <v>0</v>
      </c>
      <c r="G26" s="37">
        <v>0</v>
      </c>
      <c r="H26" s="23">
        <v>0</v>
      </c>
      <c r="I26" s="24"/>
      <c r="J26" s="24"/>
      <c r="K26" s="24"/>
      <c r="L26" s="24"/>
      <c r="M26" s="24"/>
      <c r="N26" s="24"/>
      <c r="O26" s="25"/>
      <c r="P26" s="22">
        <v>0</v>
      </c>
      <c r="Q26" s="22">
        <v>0</v>
      </c>
      <c r="R26" s="28"/>
    </row>
    <row r="27" spans="1:18" ht="21" customHeight="1" x14ac:dyDescent="0.25">
      <c r="A27" s="42"/>
      <c r="B27" s="27"/>
      <c r="C27" s="43"/>
      <c r="D27" s="17" t="s">
        <v>22</v>
      </c>
      <c r="E27" s="13">
        <f>Q27+P27+H27+G27+F27</f>
        <v>98000</v>
      </c>
      <c r="F27" s="22">
        <v>0</v>
      </c>
      <c r="G27" s="22">
        <v>98000</v>
      </c>
      <c r="H27" s="23">
        <v>0</v>
      </c>
      <c r="I27" s="24"/>
      <c r="J27" s="24"/>
      <c r="K27" s="24"/>
      <c r="L27" s="24"/>
      <c r="M27" s="24"/>
      <c r="N27" s="24"/>
      <c r="O27" s="25"/>
      <c r="P27" s="22">
        <v>0</v>
      </c>
      <c r="Q27" s="22">
        <v>0</v>
      </c>
      <c r="R27" s="33"/>
    </row>
    <row r="28" spans="1:18" ht="13.5" customHeight="1" x14ac:dyDescent="0.25">
      <c r="A28" s="42"/>
      <c r="B28" s="10" t="s">
        <v>25</v>
      </c>
      <c r="C28" s="15"/>
      <c r="D28" s="26"/>
      <c r="E28" s="15" t="s">
        <v>26</v>
      </c>
      <c r="F28" s="26">
        <v>2023</v>
      </c>
      <c r="G28" s="26">
        <v>2024</v>
      </c>
      <c r="H28" s="26" t="s">
        <v>27</v>
      </c>
      <c r="I28" s="30" t="s">
        <v>28</v>
      </c>
      <c r="J28" s="31"/>
      <c r="K28" s="31"/>
      <c r="L28" s="31"/>
      <c r="M28" s="31"/>
      <c r="N28" s="31"/>
      <c r="O28" s="32"/>
      <c r="P28" s="15">
        <v>2026</v>
      </c>
      <c r="Q28" s="15">
        <v>2027</v>
      </c>
      <c r="R28" s="15"/>
    </row>
    <row r="29" spans="1:18" ht="13.5" customHeight="1" x14ac:dyDescent="0.25">
      <c r="A29" s="42"/>
      <c r="B29" s="10"/>
      <c r="C29" s="15"/>
      <c r="D29" s="28"/>
      <c r="E29" s="15"/>
      <c r="F29" s="33"/>
      <c r="G29" s="33"/>
      <c r="H29" s="33"/>
      <c r="I29" s="30" t="s">
        <v>29</v>
      </c>
      <c r="J29" s="32"/>
      <c r="K29" s="30" t="s">
        <v>30</v>
      </c>
      <c r="L29" s="32"/>
      <c r="M29" s="30" t="s">
        <v>31</v>
      </c>
      <c r="N29" s="32"/>
      <c r="O29" s="34" t="s">
        <v>32</v>
      </c>
      <c r="P29" s="15"/>
      <c r="Q29" s="15"/>
      <c r="R29" s="15"/>
    </row>
    <row r="30" spans="1:18" ht="13.5" customHeight="1" x14ac:dyDescent="0.25">
      <c r="A30" s="44"/>
      <c r="B30" s="10"/>
      <c r="C30" s="15"/>
      <c r="D30" s="33"/>
      <c r="E30" s="34">
        <v>0</v>
      </c>
      <c r="F30" s="34">
        <v>0</v>
      </c>
      <c r="G30" s="34">
        <v>0</v>
      </c>
      <c r="H30" s="34">
        <v>0</v>
      </c>
      <c r="I30" s="15">
        <v>0</v>
      </c>
      <c r="J30" s="15"/>
      <c r="K30" s="15">
        <v>0</v>
      </c>
      <c r="L30" s="15"/>
      <c r="M30" s="15">
        <v>0</v>
      </c>
      <c r="N30" s="15"/>
      <c r="O30" s="34">
        <v>0</v>
      </c>
      <c r="P30" s="34">
        <v>0</v>
      </c>
      <c r="Q30" s="34">
        <v>0</v>
      </c>
      <c r="R30" s="15"/>
    </row>
    <row r="31" spans="1:18" s="1" customFormat="1" ht="15" customHeight="1" x14ac:dyDescent="0.25">
      <c r="A31" s="35" t="s">
        <v>37</v>
      </c>
      <c r="B31" s="20" t="s">
        <v>38</v>
      </c>
      <c r="C31" s="36" t="s">
        <v>35</v>
      </c>
      <c r="D31" s="17" t="s">
        <v>17</v>
      </c>
      <c r="E31" s="37">
        <f>Q31+P31+H31+G31+F31</f>
        <v>447562.7</v>
      </c>
      <c r="F31" s="37">
        <v>0.7</v>
      </c>
      <c r="G31" s="22">
        <v>0</v>
      </c>
      <c r="H31" s="38">
        <f>H32+H33+H34</f>
        <v>44756.2</v>
      </c>
      <c r="I31" s="39"/>
      <c r="J31" s="39"/>
      <c r="K31" s="39"/>
      <c r="L31" s="39"/>
      <c r="M31" s="39"/>
      <c r="N31" s="39"/>
      <c r="O31" s="40"/>
      <c r="P31" s="37">
        <f>P32+P33+P34+P35</f>
        <v>402805.8</v>
      </c>
      <c r="Q31" s="22">
        <v>0</v>
      </c>
      <c r="R31" s="26" t="s">
        <v>18</v>
      </c>
    </row>
    <row r="32" spans="1:18" s="1" customFormat="1" ht="22.5" x14ac:dyDescent="0.25">
      <c r="A32" s="42"/>
      <c r="B32" s="27"/>
      <c r="C32" s="43"/>
      <c r="D32" s="17" t="s">
        <v>19</v>
      </c>
      <c r="E32" s="37">
        <f>Q32++P32+H32+G32+F32</f>
        <v>340147.12</v>
      </c>
      <c r="F32" s="22">
        <v>0</v>
      </c>
      <c r="G32" s="22">
        <v>0</v>
      </c>
      <c r="H32" s="38">
        <v>34014.71</v>
      </c>
      <c r="I32" s="39"/>
      <c r="J32" s="39"/>
      <c r="K32" s="39"/>
      <c r="L32" s="39"/>
      <c r="M32" s="39"/>
      <c r="N32" s="39"/>
      <c r="O32" s="40"/>
      <c r="P32" s="37">
        <v>306132.40999999997</v>
      </c>
      <c r="Q32" s="22">
        <v>0</v>
      </c>
      <c r="R32" s="28"/>
    </row>
    <row r="33" spans="1:18" s="1" customFormat="1" ht="22.5" x14ac:dyDescent="0.25">
      <c r="A33" s="42"/>
      <c r="B33" s="27"/>
      <c r="C33" s="43"/>
      <c r="D33" s="17" t="s">
        <v>20</v>
      </c>
      <c r="E33" s="22">
        <v>0</v>
      </c>
      <c r="F33" s="22">
        <v>0</v>
      </c>
      <c r="G33" s="22">
        <v>0</v>
      </c>
      <c r="H33" s="23">
        <v>0</v>
      </c>
      <c r="I33" s="24"/>
      <c r="J33" s="24"/>
      <c r="K33" s="24"/>
      <c r="L33" s="24"/>
      <c r="M33" s="24"/>
      <c r="N33" s="24"/>
      <c r="O33" s="25"/>
      <c r="P33" s="22">
        <v>0</v>
      </c>
      <c r="Q33" s="22">
        <v>0</v>
      </c>
      <c r="R33" s="28"/>
    </row>
    <row r="34" spans="1:18" s="1" customFormat="1" ht="22.5" x14ac:dyDescent="0.25">
      <c r="A34" s="42"/>
      <c r="B34" s="27"/>
      <c r="C34" s="43"/>
      <c r="D34" s="17" t="s">
        <v>21</v>
      </c>
      <c r="E34" s="37">
        <f>Q34+P34+H34+G34+F34</f>
        <v>107415.58</v>
      </c>
      <c r="F34" s="37">
        <v>0.7</v>
      </c>
      <c r="G34" s="22">
        <v>0</v>
      </c>
      <c r="H34" s="38">
        <v>10741.49</v>
      </c>
      <c r="I34" s="39"/>
      <c r="J34" s="39"/>
      <c r="K34" s="39"/>
      <c r="L34" s="39"/>
      <c r="M34" s="39"/>
      <c r="N34" s="39"/>
      <c r="O34" s="40"/>
      <c r="P34" s="37">
        <v>96673.39</v>
      </c>
      <c r="Q34" s="22">
        <v>0</v>
      </c>
      <c r="R34" s="28"/>
    </row>
    <row r="35" spans="1:18" s="1" customFormat="1" ht="22.5" x14ac:dyDescent="0.25">
      <c r="A35" s="42"/>
      <c r="B35" s="27"/>
      <c r="C35" s="43"/>
      <c r="D35" s="17" t="s">
        <v>22</v>
      </c>
      <c r="E35" s="22">
        <v>0</v>
      </c>
      <c r="F35" s="22">
        <v>0</v>
      </c>
      <c r="G35" s="22">
        <v>0</v>
      </c>
      <c r="H35" s="23">
        <v>0</v>
      </c>
      <c r="I35" s="24"/>
      <c r="J35" s="24"/>
      <c r="K35" s="24"/>
      <c r="L35" s="24"/>
      <c r="M35" s="24"/>
      <c r="N35" s="24"/>
      <c r="O35" s="25"/>
      <c r="P35" s="22">
        <v>0</v>
      </c>
      <c r="Q35" s="22">
        <v>0</v>
      </c>
      <c r="R35" s="28"/>
    </row>
    <row r="36" spans="1:18" s="1" customFormat="1" x14ac:dyDescent="0.25">
      <c r="A36" s="42"/>
      <c r="B36" s="10" t="s">
        <v>25</v>
      </c>
      <c r="C36" s="15"/>
      <c r="D36" s="26"/>
      <c r="E36" s="15" t="s">
        <v>26</v>
      </c>
      <c r="F36" s="26">
        <v>2023</v>
      </c>
      <c r="G36" s="26">
        <v>2024</v>
      </c>
      <c r="H36" s="26" t="s">
        <v>27</v>
      </c>
      <c r="I36" s="30" t="s">
        <v>28</v>
      </c>
      <c r="J36" s="31"/>
      <c r="K36" s="31"/>
      <c r="L36" s="31"/>
      <c r="M36" s="31"/>
      <c r="N36" s="31"/>
      <c r="O36" s="32"/>
      <c r="P36" s="15">
        <v>2026</v>
      </c>
      <c r="Q36" s="15">
        <v>2027</v>
      </c>
      <c r="R36" s="28"/>
    </row>
    <row r="37" spans="1:18" s="1" customFormat="1" x14ac:dyDescent="0.25">
      <c r="A37" s="42"/>
      <c r="B37" s="10"/>
      <c r="C37" s="15"/>
      <c r="D37" s="28"/>
      <c r="E37" s="15"/>
      <c r="F37" s="33"/>
      <c r="G37" s="33"/>
      <c r="H37" s="33"/>
      <c r="I37" s="30" t="s">
        <v>29</v>
      </c>
      <c r="J37" s="32"/>
      <c r="K37" s="30" t="s">
        <v>30</v>
      </c>
      <c r="L37" s="32"/>
      <c r="M37" s="30" t="s">
        <v>31</v>
      </c>
      <c r="N37" s="32"/>
      <c r="O37" s="34" t="s">
        <v>32</v>
      </c>
      <c r="P37" s="15"/>
      <c r="Q37" s="15"/>
      <c r="R37" s="28"/>
    </row>
    <row r="38" spans="1:18" s="1" customFormat="1" x14ac:dyDescent="0.25">
      <c r="A38" s="44"/>
      <c r="B38" s="10"/>
      <c r="C38" s="15"/>
      <c r="D38" s="33"/>
      <c r="E38" s="34">
        <v>1</v>
      </c>
      <c r="F38" s="34">
        <v>0</v>
      </c>
      <c r="G38" s="34">
        <v>0</v>
      </c>
      <c r="H38" s="34">
        <v>0</v>
      </c>
      <c r="I38" s="15">
        <v>0</v>
      </c>
      <c r="J38" s="15"/>
      <c r="K38" s="15">
        <v>0</v>
      </c>
      <c r="L38" s="15"/>
      <c r="M38" s="15">
        <v>0</v>
      </c>
      <c r="N38" s="15"/>
      <c r="O38" s="34">
        <v>0</v>
      </c>
      <c r="P38" s="34">
        <v>1</v>
      </c>
      <c r="Q38" s="34">
        <v>0</v>
      </c>
      <c r="R38" s="33"/>
    </row>
    <row r="39" spans="1:18" x14ac:dyDescent="0.25">
      <c r="A39" s="19" t="s">
        <v>39</v>
      </c>
      <c r="B39" s="10" t="s">
        <v>40</v>
      </c>
      <c r="C39" s="11" t="s">
        <v>16</v>
      </c>
      <c r="D39" s="17" t="s">
        <v>17</v>
      </c>
      <c r="E39" s="37">
        <v>0</v>
      </c>
      <c r="F39" s="37">
        <v>0</v>
      </c>
      <c r="G39" s="37">
        <v>0</v>
      </c>
      <c r="H39" s="23">
        <v>0</v>
      </c>
      <c r="I39" s="24"/>
      <c r="J39" s="24"/>
      <c r="K39" s="24"/>
      <c r="L39" s="24"/>
      <c r="M39" s="24"/>
      <c r="N39" s="24"/>
      <c r="O39" s="25"/>
      <c r="P39" s="22">
        <v>0</v>
      </c>
      <c r="Q39" s="22">
        <v>0</v>
      </c>
      <c r="R39" s="15" t="s">
        <v>41</v>
      </c>
    </row>
    <row r="40" spans="1:18" ht="22.5" x14ac:dyDescent="0.25">
      <c r="A40" s="19"/>
      <c r="B40" s="10"/>
      <c r="C40" s="16"/>
      <c r="D40" s="17" t="s">
        <v>19</v>
      </c>
      <c r="E40" s="37">
        <v>0</v>
      </c>
      <c r="F40" s="37">
        <v>0</v>
      </c>
      <c r="G40" s="37">
        <v>0</v>
      </c>
      <c r="H40" s="23">
        <v>0</v>
      </c>
      <c r="I40" s="24"/>
      <c r="J40" s="24"/>
      <c r="K40" s="24"/>
      <c r="L40" s="24"/>
      <c r="M40" s="24"/>
      <c r="N40" s="24"/>
      <c r="O40" s="25"/>
      <c r="P40" s="22">
        <v>0</v>
      </c>
      <c r="Q40" s="22">
        <v>0</v>
      </c>
      <c r="R40" s="15"/>
    </row>
    <row r="41" spans="1:18" ht="22.5" x14ac:dyDescent="0.25">
      <c r="A41" s="19"/>
      <c r="B41" s="10"/>
      <c r="C41" s="16"/>
      <c r="D41" s="17" t="s">
        <v>20</v>
      </c>
      <c r="E41" s="37">
        <v>0</v>
      </c>
      <c r="F41" s="37">
        <v>0</v>
      </c>
      <c r="G41" s="37">
        <v>0</v>
      </c>
      <c r="H41" s="23">
        <v>0</v>
      </c>
      <c r="I41" s="24"/>
      <c r="J41" s="24"/>
      <c r="K41" s="24"/>
      <c r="L41" s="24"/>
      <c r="M41" s="24"/>
      <c r="N41" s="24"/>
      <c r="O41" s="25"/>
      <c r="P41" s="22">
        <v>0</v>
      </c>
      <c r="Q41" s="22">
        <v>0</v>
      </c>
      <c r="R41" s="15"/>
    </row>
    <row r="42" spans="1:18" ht="22.5" x14ac:dyDescent="0.25">
      <c r="A42" s="19"/>
      <c r="B42" s="10"/>
      <c r="C42" s="16"/>
      <c r="D42" s="17" t="s">
        <v>21</v>
      </c>
      <c r="E42" s="37">
        <v>0</v>
      </c>
      <c r="F42" s="37">
        <v>0</v>
      </c>
      <c r="G42" s="37">
        <v>0</v>
      </c>
      <c r="H42" s="23">
        <v>0</v>
      </c>
      <c r="I42" s="24"/>
      <c r="J42" s="24"/>
      <c r="K42" s="24"/>
      <c r="L42" s="24"/>
      <c r="M42" s="24"/>
      <c r="N42" s="24"/>
      <c r="O42" s="25"/>
      <c r="P42" s="22">
        <v>0</v>
      </c>
      <c r="Q42" s="22">
        <v>0</v>
      </c>
      <c r="R42" s="15"/>
    </row>
    <row r="43" spans="1:18" ht="22.5" x14ac:dyDescent="0.25">
      <c r="A43" s="19"/>
      <c r="B43" s="10"/>
      <c r="C43" s="16"/>
      <c r="D43" s="17" t="s">
        <v>22</v>
      </c>
      <c r="E43" s="37">
        <v>0</v>
      </c>
      <c r="F43" s="37">
        <v>0</v>
      </c>
      <c r="G43" s="37">
        <v>0</v>
      </c>
      <c r="H43" s="23">
        <v>0</v>
      </c>
      <c r="I43" s="24"/>
      <c r="J43" s="24"/>
      <c r="K43" s="24"/>
      <c r="L43" s="24"/>
      <c r="M43" s="24"/>
      <c r="N43" s="24"/>
      <c r="O43" s="25"/>
      <c r="P43" s="22">
        <v>0</v>
      </c>
      <c r="Q43" s="22">
        <v>0</v>
      </c>
      <c r="R43" s="15"/>
    </row>
    <row r="44" spans="1:18" ht="16.5" customHeight="1" x14ac:dyDescent="0.25">
      <c r="A44" s="19"/>
      <c r="B44" s="10" t="s">
        <v>42</v>
      </c>
      <c r="C44" s="15"/>
      <c r="D44" s="15"/>
      <c r="E44" s="15" t="s">
        <v>26</v>
      </c>
      <c r="F44" s="26">
        <v>2023</v>
      </c>
      <c r="G44" s="26">
        <v>2024</v>
      </c>
      <c r="H44" s="26" t="s">
        <v>27</v>
      </c>
      <c r="I44" s="30" t="s">
        <v>28</v>
      </c>
      <c r="J44" s="31"/>
      <c r="K44" s="31"/>
      <c r="L44" s="31"/>
      <c r="M44" s="31"/>
      <c r="N44" s="31"/>
      <c r="O44" s="32"/>
      <c r="P44" s="15">
        <v>2026</v>
      </c>
      <c r="Q44" s="15">
        <v>2027</v>
      </c>
      <c r="R44" s="15"/>
    </row>
    <row r="45" spans="1:18" ht="13.5" customHeight="1" x14ac:dyDescent="0.25">
      <c r="A45" s="19"/>
      <c r="B45" s="10"/>
      <c r="C45" s="15"/>
      <c r="D45" s="15"/>
      <c r="E45" s="15"/>
      <c r="F45" s="33"/>
      <c r="G45" s="33"/>
      <c r="H45" s="33"/>
      <c r="I45" s="30" t="s">
        <v>29</v>
      </c>
      <c r="J45" s="32"/>
      <c r="K45" s="30" t="s">
        <v>30</v>
      </c>
      <c r="L45" s="32"/>
      <c r="M45" s="30" t="s">
        <v>31</v>
      </c>
      <c r="N45" s="32"/>
      <c r="O45" s="34" t="s">
        <v>32</v>
      </c>
      <c r="P45" s="15"/>
      <c r="Q45" s="15"/>
      <c r="R45" s="15"/>
    </row>
    <row r="46" spans="1:18" ht="19.5" customHeight="1" x14ac:dyDescent="0.25">
      <c r="A46" s="19"/>
      <c r="B46" s="10"/>
      <c r="C46" s="15"/>
      <c r="D46" s="15"/>
      <c r="E46" s="34">
        <v>0</v>
      </c>
      <c r="F46" s="34">
        <v>0</v>
      </c>
      <c r="G46" s="34">
        <v>0</v>
      </c>
      <c r="H46" s="34">
        <v>0</v>
      </c>
      <c r="I46" s="15">
        <v>0</v>
      </c>
      <c r="J46" s="15"/>
      <c r="K46" s="15">
        <v>0</v>
      </c>
      <c r="L46" s="15"/>
      <c r="M46" s="15">
        <v>0</v>
      </c>
      <c r="N46" s="15"/>
      <c r="O46" s="34">
        <v>0</v>
      </c>
      <c r="P46" s="34">
        <v>0</v>
      </c>
      <c r="Q46" s="34">
        <v>0</v>
      </c>
      <c r="R46" s="15"/>
    </row>
    <row r="47" spans="1:18" ht="15" customHeight="1" x14ac:dyDescent="0.25">
      <c r="A47" s="45" t="s">
        <v>43</v>
      </c>
      <c r="B47" s="20" t="s">
        <v>44</v>
      </c>
      <c r="C47" s="46" t="s">
        <v>16</v>
      </c>
      <c r="D47" s="17" t="s">
        <v>17</v>
      </c>
      <c r="E47" s="37">
        <f>Q47+P47+H47+G47+F47</f>
        <v>3260.9720900000002</v>
      </c>
      <c r="F47" s="37">
        <v>0</v>
      </c>
      <c r="G47" s="47">
        <v>3260.9720900000002</v>
      </c>
      <c r="H47" s="23">
        <v>0</v>
      </c>
      <c r="I47" s="24"/>
      <c r="J47" s="24"/>
      <c r="K47" s="24"/>
      <c r="L47" s="24"/>
      <c r="M47" s="24"/>
      <c r="N47" s="24"/>
      <c r="O47" s="25"/>
      <c r="P47" s="22">
        <v>0</v>
      </c>
      <c r="Q47" s="22">
        <v>0</v>
      </c>
      <c r="R47" s="26" t="s">
        <v>18</v>
      </c>
    </row>
    <row r="48" spans="1:18" ht="22.5" x14ac:dyDescent="0.25">
      <c r="A48" s="45"/>
      <c r="B48" s="27"/>
      <c r="C48" s="48"/>
      <c r="D48" s="17" t="s">
        <v>19</v>
      </c>
      <c r="E48" s="37">
        <f>Q48+P48+H48+G48+F48</f>
        <v>0</v>
      </c>
      <c r="F48" s="37">
        <v>0</v>
      </c>
      <c r="G48" s="37">
        <v>0</v>
      </c>
      <c r="H48" s="23">
        <v>0</v>
      </c>
      <c r="I48" s="24"/>
      <c r="J48" s="24"/>
      <c r="K48" s="24"/>
      <c r="L48" s="24"/>
      <c r="M48" s="24"/>
      <c r="N48" s="24"/>
      <c r="O48" s="25"/>
      <c r="P48" s="22">
        <v>0</v>
      </c>
      <c r="Q48" s="22">
        <v>0</v>
      </c>
      <c r="R48" s="28"/>
    </row>
    <row r="49" spans="1:18" ht="22.5" x14ac:dyDescent="0.25">
      <c r="A49" s="45"/>
      <c r="B49" s="27"/>
      <c r="C49" s="48"/>
      <c r="D49" s="17" t="s">
        <v>20</v>
      </c>
      <c r="E49" s="37">
        <f>Q49+P49+H49+G49+F49</f>
        <v>0</v>
      </c>
      <c r="F49" s="37">
        <v>0</v>
      </c>
      <c r="G49" s="37">
        <v>0</v>
      </c>
      <c r="H49" s="23">
        <v>0</v>
      </c>
      <c r="I49" s="24"/>
      <c r="J49" s="24"/>
      <c r="K49" s="24"/>
      <c r="L49" s="24"/>
      <c r="M49" s="24"/>
      <c r="N49" s="24"/>
      <c r="O49" s="25"/>
      <c r="P49" s="22">
        <v>0</v>
      </c>
      <c r="Q49" s="22">
        <v>0</v>
      </c>
      <c r="R49" s="28"/>
    </row>
    <row r="50" spans="1:18" ht="22.5" x14ac:dyDescent="0.25">
      <c r="A50" s="45"/>
      <c r="B50" s="27"/>
      <c r="C50" s="48"/>
      <c r="D50" s="17" t="s">
        <v>21</v>
      </c>
      <c r="E50" s="37">
        <f>Q50+P50+H50+G50+F50</f>
        <v>3260.9720900000002</v>
      </c>
      <c r="F50" s="37">
        <v>0</v>
      </c>
      <c r="G50" s="47">
        <v>3260.9720900000002</v>
      </c>
      <c r="H50" s="23">
        <v>0</v>
      </c>
      <c r="I50" s="24"/>
      <c r="J50" s="24"/>
      <c r="K50" s="24"/>
      <c r="L50" s="24"/>
      <c r="M50" s="24"/>
      <c r="N50" s="24"/>
      <c r="O50" s="25"/>
      <c r="P50" s="22">
        <v>0</v>
      </c>
      <c r="Q50" s="22">
        <v>0</v>
      </c>
      <c r="R50" s="28"/>
    </row>
    <row r="51" spans="1:18" ht="22.5" x14ac:dyDescent="0.25">
      <c r="A51" s="45"/>
      <c r="B51" s="29"/>
      <c r="C51" s="49"/>
      <c r="D51" s="17" t="s">
        <v>22</v>
      </c>
      <c r="E51" s="37">
        <f>Q51+P51+H51+G51+F51</f>
        <v>0</v>
      </c>
      <c r="F51" s="37">
        <v>0</v>
      </c>
      <c r="G51" s="37">
        <v>0</v>
      </c>
      <c r="H51" s="23">
        <v>0</v>
      </c>
      <c r="I51" s="24"/>
      <c r="J51" s="24"/>
      <c r="K51" s="24"/>
      <c r="L51" s="24"/>
      <c r="M51" s="24"/>
      <c r="N51" s="24"/>
      <c r="O51" s="25"/>
      <c r="P51" s="22">
        <v>0</v>
      </c>
      <c r="Q51" s="22">
        <v>0</v>
      </c>
      <c r="R51" s="28"/>
    </row>
    <row r="52" spans="1:18" ht="18" customHeight="1" x14ac:dyDescent="0.25">
      <c r="A52" s="45"/>
      <c r="B52" s="10" t="s">
        <v>45</v>
      </c>
      <c r="C52" s="15"/>
      <c r="D52" s="15"/>
      <c r="E52" s="15" t="s">
        <v>26</v>
      </c>
      <c r="F52" s="26">
        <v>2023</v>
      </c>
      <c r="G52" s="26">
        <v>2024</v>
      </c>
      <c r="H52" s="26" t="s">
        <v>27</v>
      </c>
      <c r="I52" s="15" t="s">
        <v>28</v>
      </c>
      <c r="J52" s="15"/>
      <c r="K52" s="15"/>
      <c r="L52" s="15"/>
      <c r="M52" s="15"/>
      <c r="N52" s="15"/>
      <c r="O52" s="15"/>
      <c r="P52" s="15">
        <v>2026</v>
      </c>
      <c r="Q52" s="15">
        <v>2027</v>
      </c>
      <c r="R52" s="28"/>
    </row>
    <row r="53" spans="1:18" x14ac:dyDescent="0.25">
      <c r="A53" s="45"/>
      <c r="B53" s="10"/>
      <c r="C53" s="15"/>
      <c r="D53" s="15"/>
      <c r="E53" s="15"/>
      <c r="F53" s="33"/>
      <c r="G53" s="33"/>
      <c r="H53" s="33"/>
      <c r="I53" s="15" t="s">
        <v>29</v>
      </c>
      <c r="J53" s="15"/>
      <c r="K53" s="15" t="s">
        <v>30</v>
      </c>
      <c r="L53" s="15"/>
      <c r="M53" s="15" t="s">
        <v>31</v>
      </c>
      <c r="N53" s="15"/>
      <c r="O53" s="34" t="s">
        <v>32</v>
      </c>
      <c r="P53" s="15"/>
      <c r="Q53" s="15"/>
      <c r="R53" s="28"/>
    </row>
    <row r="54" spans="1:18" x14ac:dyDescent="0.25">
      <c r="A54" s="45"/>
      <c r="B54" s="10"/>
      <c r="C54" s="15"/>
      <c r="D54" s="15"/>
      <c r="E54" s="34">
        <v>0</v>
      </c>
      <c r="F54" s="34">
        <v>0</v>
      </c>
      <c r="G54" s="34">
        <v>0</v>
      </c>
      <c r="H54" s="34">
        <v>0</v>
      </c>
      <c r="I54" s="15">
        <v>0</v>
      </c>
      <c r="J54" s="15"/>
      <c r="K54" s="15">
        <v>0</v>
      </c>
      <c r="L54" s="15"/>
      <c r="M54" s="15">
        <v>0</v>
      </c>
      <c r="N54" s="15"/>
      <c r="O54" s="34">
        <v>0</v>
      </c>
      <c r="P54" s="34">
        <v>0</v>
      </c>
      <c r="Q54" s="34">
        <v>0</v>
      </c>
      <c r="R54" s="33"/>
    </row>
    <row r="55" spans="1:18" ht="15" customHeight="1" x14ac:dyDescent="0.25">
      <c r="A55" s="35" t="s">
        <v>46</v>
      </c>
      <c r="B55" s="20" t="s">
        <v>47</v>
      </c>
      <c r="C55" s="46" t="s">
        <v>16</v>
      </c>
      <c r="D55" s="17" t="s">
        <v>17</v>
      </c>
      <c r="E55" s="37">
        <v>0</v>
      </c>
      <c r="F55" s="37">
        <v>0</v>
      </c>
      <c r="G55" s="37">
        <v>0</v>
      </c>
      <c r="H55" s="23">
        <v>0</v>
      </c>
      <c r="I55" s="24"/>
      <c r="J55" s="24"/>
      <c r="K55" s="24"/>
      <c r="L55" s="24"/>
      <c r="M55" s="24"/>
      <c r="N55" s="24"/>
      <c r="O55" s="25"/>
      <c r="P55" s="22">
        <v>0</v>
      </c>
      <c r="Q55" s="22">
        <v>0</v>
      </c>
      <c r="R55" s="26" t="s">
        <v>18</v>
      </c>
    </row>
    <row r="56" spans="1:18" ht="22.5" x14ac:dyDescent="0.25">
      <c r="A56" s="42"/>
      <c r="B56" s="27"/>
      <c r="C56" s="48"/>
      <c r="D56" s="17" t="s">
        <v>19</v>
      </c>
      <c r="E56" s="37">
        <v>0</v>
      </c>
      <c r="F56" s="37">
        <v>0</v>
      </c>
      <c r="G56" s="37">
        <v>0</v>
      </c>
      <c r="H56" s="23">
        <v>0</v>
      </c>
      <c r="I56" s="24"/>
      <c r="J56" s="24"/>
      <c r="K56" s="24"/>
      <c r="L56" s="24"/>
      <c r="M56" s="24"/>
      <c r="N56" s="24"/>
      <c r="O56" s="25"/>
      <c r="P56" s="22">
        <v>0</v>
      </c>
      <c r="Q56" s="22">
        <v>0</v>
      </c>
      <c r="R56" s="28"/>
    </row>
    <row r="57" spans="1:18" ht="22.5" x14ac:dyDescent="0.25">
      <c r="A57" s="42"/>
      <c r="B57" s="27"/>
      <c r="C57" s="48"/>
      <c r="D57" s="17" t="s">
        <v>20</v>
      </c>
      <c r="E57" s="37">
        <v>0</v>
      </c>
      <c r="F57" s="37">
        <v>0</v>
      </c>
      <c r="G57" s="37">
        <v>0</v>
      </c>
      <c r="H57" s="23">
        <v>0</v>
      </c>
      <c r="I57" s="24"/>
      <c r="J57" s="24"/>
      <c r="K57" s="24"/>
      <c r="L57" s="24"/>
      <c r="M57" s="24"/>
      <c r="N57" s="24"/>
      <c r="O57" s="25"/>
      <c r="P57" s="22">
        <v>0</v>
      </c>
      <c r="Q57" s="22">
        <v>0</v>
      </c>
      <c r="R57" s="28"/>
    </row>
    <row r="58" spans="1:18" ht="22.5" x14ac:dyDescent="0.25">
      <c r="A58" s="42"/>
      <c r="B58" s="27"/>
      <c r="C58" s="48"/>
      <c r="D58" s="17" t="s">
        <v>21</v>
      </c>
      <c r="E58" s="37">
        <v>0</v>
      </c>
      <c r="F58" s="37">
        <v>0</v>
      </c>
      <c r="G58" s="37">
        <v>0</v>
      </c>
      <c r="H58" s="23">
        <v>0</v>
      </c>
      <c r="I58" s="24"/>
      <c r="J58" s="24"/>
      <c r="K58" s="24"/>
      <c r="L58" s="24"/>
      <c r="M58" s="24"/>
      <c r="N58" s="24"/>
      <c r="O58" s="25"/>
      <c r="P58" s="22">
        <v>0</v>
      </c>
      <c r="Q58" s="22">
        <v>0</v>
      </c>
      <c r="R58" s="28"/>
    </row>
    <row r="59" spans="1:18" ht="22.5" x14ac:dyDescent="0.25">
      <c r="A59" s="42"/>
      <c r="B59" s="29"/>
      <c r="C59" s="49"/>
      <c r="D59" s="17" t="s">
        <v>22</v>
      </c>
      <c r="E59" s="37">
        <v>0</v>
      </c>
      <c r="F59" s="37">
        <v>0</v>
      </c>
      <c r="G59" s="37">
        <v>0</v>
      </c>
      <c r="H59" s="23">
        <v>0</v>
      </c>
      <c r="I59" s="24"/>
      <c r="J59" s="24"/>
      <c r="K59" s="24"/>
      <c r="L59" s="24"/>
      <c r="M59" s="24"/>
      <c r="N59" s="24"/>
      <c r="O59" s="25"/>
      <c r="P59" s="22">
        <v>0</v>
      </c>
      <c r="Q59" s="22">
        <v>0</v>
      </c>
      <c r="R59" s="28"/>
    </row>
    <row r="60" spans="1:18" ht="15.75" customHeight="1" x14ac:dyDescent="0.25">
      <c r="A60" s="42"/>
      <c r="B60" s="10" t="s">
        <v>48</v>
      </c>
      <c r="C60" s="15"/>
      <c r="D60" s="15"/>
      <c r="E60" s="15" t="s">
        <v>26</v>
      </c>
      <c r="F60" s="26">
        <v>2023</v>
      </c>
      <c r="G60" s="26">
        <v>2024</v>
      </c>
      <c r="H60" s="26" t="s">
        <v>27</v>
      </c>
      <c r="I60" s="15" t="s">
        <v>28</v>
      </c>
      <c r="J60" s="15"/>
      <c r="K60" s="15"/>
      <c r="L60" s="15"/>
      <c r="M60" s="15"/>
      <c r="N60" s="15"/>
      <c r="O60" s="15"/>
      <c r="P60" s="15">
        <v>2026</v>
      </c>
      <c r="Q60" s="15">
        <v>2027</v>
      </c>
      <c r="R60" s="28"/>
    </row>
    <row r="61" spans="1:18" ht="12" customHeight="1" x14ac:dyDescent="0.25">
      <c r="A61" s="42"/>
      <c r="B61" s="10"/>
      <c r="C61" s="15"/>
      <c r="D61" s="15"/>
      <c r="E61" s="15"/>
      <c r="F61" s="33"/>
      <c r="G61" s="33"/>
      <c r="H61" s="33"/>
      <c r="I61" s="15" t="s">
        <v>29</v>
      </c>
      <c r="J61" s="15"/>
      <c r="K61" s="15" t="s">
        <v>30</v>
      </c>
      <c r="L61" s="15"/>
      <c r="M61" s="15" t="s">
        <v>31</v>
      </c>
      <c r="N61" s="15"/>
      <c r="O61" s="34" t="s">
        <v>32</v>
      </c>
      <c r="P61" s="15"/>
      <c r="Q61" s="15"/>
      <c r="R61" s="28"/>
    </row>
    <row r="62" spans="1:18" ht="20.25" customHeight="1" x14ac:dyDescent="0.25">
      <c r="A62" s="44"/>
      <c r="B62" s="10"/>
      <c r="C62" s="15"/>
      <c r="D62" s="15"/>
      <c r="E62" s="50">
        <v>0</v>
      </c>
      <c r="F62" s="50">
        <v>0</v>
      </c>
      <c r="G62" s="50">
        <v>0</v>
      </c>
      <c r="H62" s="50">
        <v>0</v>
      </c>
      <c r="I62" s="51">
        <v>0</v>
      </c>
      <c r="J62" s="52"/>
      <c r="K62" s="51">
        <v>0</v>
      </c>
      <c r="L62" s="52"/>
      <c r="M62" s="51">
        <v>0</v>
      </c>
      <c r="N62" s="52"/>
      <c r="O62" s="50">
        <v>0</v>
      </c>
      <c r="P62" s="50">
        <v>0</v>
      </c>
      <c r="Q62" s="50">
        <v>0</v>
      </c>
      <c r="R62" s="33"/>
    </row>
    <row r="63" spans="1:18" ht="20.25" customHeight="1" x14ac:dyDescent="0.25">
      <c r="A63" s="35" t="s">
        <v>49</v>
      </c>
      <c r="B63" s="20" t="s">
        <v>50</v>
      </c>
      <c r="C63" s="46" t="s">
        <v>16</v>
      </c>
      <c r="D63" s="17" t="s">
        <v>17</v>
      </c>
      <c r="E63" s="37">
        <v>0</v>
      </c>
      <c r="F63" s="37">
        <v>0</v>
      </c>
      <c r="G63" s="37">
        <v>0</v>
      </c>
      <c r="H63" s="23">
        <f>H66</f>
        <v>10000</v>
      </c>
      <c r="I63" s="24"/>
      <c r="J63" s="24"/>
      <c r="K63" s="24"/>
      <c r="L63" s="24"/>
      <c r="M63" s="24"/>
      <c r="N63" s="24"/>
      <c r="O63" s="25"/>
      <c r="P63" s="22">
        <v>0</v>
      </c>
      <c r="Q63" s="22">
        <v>0</v>
      </c>
      <c r="R63" s="26" t="s">
        <v>51</v>
      </c>
    </row>
    <row r="64" spans="1:18" ht="22.5" customHeight="1" x14ac:dyDescent="0.25">
      <c r="A64" s="42"/>
      <c r="B64" s="27"/>
      <c r="C64" s="48"/>
      <c r="D64" s="17" t="s">
        <v>19</v>
      </c>
      <c r="E64" s="37">
        <v>0</v>
      </c>
      <c r="F64" s="37">
        <v>0</v>
      </c>
      <c r="G64" s="37">
        <v>0</v>
      </c>
      <c r="H64" s="23">
        <v>0</v>
      </c>
      <c r="I64" s="24"/>
      <c r="J64" s="24"/>
      <c r="K64" s="24"/>
      <c r="L64" s="24"/>
      <c r="M64" s="24"/>
      <c r="N64" s="24"/>
      <c r="O64" s="25"/>
      <c r="P64" s="22">
        <v>0</v>
      </c>
      <c r="Q64" s="22">
        <v>0</v>
      </c>
      <c r="R64" s="28"/>
    </row>
    <row r="65" spans="1:18" ht="24" customHeight="1" x14ac:dyDescent="0.25">
      <c r="A65" s="42"/>
      <c r="B65" s="27"/>
      <c r="C65" s="48"/>
      <c r="D65" s="17" t="s">
        <v>20</v>
      </c>
      <c r="E65" s="37">
        <v>0</v>
      </c>
      <c r="F65" s="37">
        <v>0</v>
      </c>
      <c r="G65" s="37">
        <v>0</v>
      </c>
      <c r="H65" s="23">
        <v>0</v>
      </c>
      <c r="I65" s="24"/>
      <c r="J65" s="24"/>
      <c r="K65" s="24"/>
      <c r="L65" s="24"/>
      <c r="M65" s="24"/>
      <c r="N65" s="24"/>
      <c r="O65" s="25"/>
      <c r="P65" s="22">
        <v>0</v>
      </c>
      <c r="Q65" s="22">
        <v>0</v>
      </c>
      <c r="R65" s="28"/>
    </row>
    <row r="66" spans="1:18" ht="21.75" customHeight="1" x14ac:dyDescent="0.25">
      <c r="A66" s="42"/>
      <c r="B66" s="27"/>
      <c r="C66" s="48"/>
      <c r="D66" s="17" t="s">
        <v>21</v>
      </c>
      <c r="E66" s="37">
        <v>0</v>
      </c>
      <c r="F66" s="37">
        <v>0</v>
      </c>
      <c r="G66" s="37">
        <v>0</v>
      </c>
      <c r="H66" s="23">
        <f>H74</f>
        <v>10000</v>
      </c>
      <c r="I66" s="24"/>
      <c r="J66" s="24"/>
      <c r="K66" s="24"/>
      <c r="L66" s="24"/>
      <c r="M66" s="24"/>
      <c r="N66" s="24"/>
      <c r="O66" s="25"/>
      <c r="P66" s="22">
        <v>0</v>
      </c>
      <c r="Q66" s="22">
        <v>0</v>
      </c>
      <c r="R66" s="28"/>
    </row>
    <row r="67" spans="1:18" ht="21.75" customHeight="1" x14ac:dyDescent="0.25">
      <c r="A67" s="42"/>
      <c r="B67" s="29"/>
      <c r="C67" s="49"/>
      <c r="D67" s="17" t="s">
        <v>22</v>
      </c>
      <c r="E67" s="37">
        <v>0</v>
      </c>
      <c r="F67" s="37">
        <v>0</v>
      </c>
      <c r="G67" s="37">
        <v>0</v>
      </c>
      <c r="H67" s="23">
        <v>0</v>
      </c>
      <c r="I67" s="24"/>
      <c r="J67" s="24"/>
      <c r="K67" s="24"/>
      <c r="L67" s="24"/>
      <c r="M67" s="24"/>
      <c r="N67" s="24"/>
      <c r="O67" s="25"/>
      <c r="P67" s="22">
        <v>0</v>
      </c>
      <c r="Q67" s="22">
        <v>0</v>
      </c>
      <c r="R67" s="28"/>
    </row>
    <row r="68" spans="1:18" ht="15" customHeight="1" x14ac:dyDescent="0.25">
      <c r="A68" s="42"/>
      <c r="B68" s="10" t="s">
        <v>52</v>
      </c>
      <c r="C68" s="46"/>
      <c r="D68" s="53"/>
      <c r="E68" s="15" t="s">
        <v>26</v>
      </c>
      <c r="F68" s="26">
        <v>2023</v>
      </c>
      <c r="G68" s="26">
        <v>2024</v>
      </c>
      <c r="H68" s="26" t="s">
        <v>27</v>
      </c>
      <c r="I68" s="15" t="s">
        <v>28</v>
      </c>
      <c r="J68" s="15"/>
      <c r="K68" s="15"/>
      <c r="L68" s="15"/>
      <c r="M68" s="15"/>
      <c r="N68" s="15"/>
      <c r="O68" s="15"/>
      <c r="P68" s="15">
        <v>2026</v>
      </c>
      <c r="Q68" s="15">
        <v>2027</v>
      </c>
      <c r="R68" s="28"/>
    </row>
    <row r="69" spans="1:18" ht="12" customHeight="1" x14ac:dyDescent="0.25">
      <c r="A69" s="42"/>
      <c r="B69" s="10"/>
      <c r="C69" s="48"/>
      <c r="D69" s="54"/>
      <c r="E69" s="15"/>
      <c r="F69" s="33"/>
      <c r="G69" s="33"/>
      <c r="H69" s="33"/>
      <c r="I69" s="15" t="s">
        <v>29</v>
      </c>
      <c r="J69" s="15"/>
      <c r="K69" s="15" t="s">
        <v>30</v>
      </c>
      <c r="L69" s="15"/>
      <c r="M69" s="15" t="s">
        <v>31</v>
      </c>
      <c r="N69" s="15"/>
      <c r="O69" s="34" t="s">
        <v>32</v>
      </c>
      <c r="P69" s="15"/>
      <c r="Q69" s="15"/>
      <c r="R69" s="28"/>
    </row>
    <row r="70" spans="1:18" ht="13.5" customHeight="1" x14ac:dyDescent="0.25">
      <c r="A70" s="42"/>
      <c r="B70" s="10"/>
      <c r="C70" s="49"/>
      <c r="D70" s="55"/>
      <c r="E70" s="50">
        <v>0</v>
      </c>
      <c r="F70" s="50">
        <v>0</v>
      </c>
      <c r="G70" s="50">
        <v>0</v>
      </c>
      <c r="H70" s="50">
        <v>0</v>
      </c>
      <c r="I70" s="51">
        <v>0</v>
      </c>
      <c r="J70" s="52"/>
      <c r="K70" s="51">
        <v>0</v>
      </c>
      <c r="L70" s="52"/>
      <c r="M70" s="51">
        <v>0</v>
      </c>
      <c r="N70" s="52"/>
      <c r="O70" s="50">
        <v>0</v>
      </c>
      <c r="P70" s="50">
        <v>0</v>
      </c>
      <c r="Q70" s="50">
        <v>0</v>
      </c>
      <c r="R70" s="33"/>
    </row>
    <row r="71" spans="1:18" ht="20.25" customHeight="1" x14ac:dyDescent="0.25">
      <c r="A71" s="42" t="s">
        <v>53</v>
      </c>
      <c r="B71" s="56" t="s">
        <v>54</v>
      </c>
      <c r="C71" s="46" t="s">
        <v>16</v>
      </c>
      <c r="D71" s="17" t="s">
        <v>17</v>
      </c>
      <c r="E71" s="37">
        <v>0</v>
      </c>
      <c r="F71" s="37">
        <v>0</v>
      </c>
      <c r="G71" s="37">
        <v>0</v>
      </c>
      <c r="H71" s="23">
        <f>H74</f>
        <v>10000</v>
      </c>
      <c r="I71" s="24"/>
      <c r="J71" s="24"/>
      <c r="K71" s="24"/>
      <c r="L71" s="24"/>
      <c r="M71" s="24"/>
      <c r="N71" s="24"/>
      <c r="O71" s="25"/>
      <c r="P71" s="22">
        <v>0</v>
      </c>
      <c r="Q71" s="22">
        <v>0</v>
      </c>
      <c r="R71" s="26" t="s">
        <v>51</v>
      </c>
    </row>
    <row r="72" spans="1:18" ht="20.25" customHeight="1" x14ac:dyDescent="0.25">
      <c r="A72" s="42"/>
      <c r="B72" s="57"/>
      <c r="C72" s="48"/>
      <c r="D72" s="17" t="s">
        <v>19</v>
      </c>
      <c r="E72" s="37">
        <v>0</v>
      </c>
      <c r="F72" s="37">
        <v>0</v>
      </c>
      <c r="G72" s="37">
        <v>0</v>
      </c>
      <c r="H72" s="23">
        <v>0</v>
      </c>
      <c r="I72" s="24"/>
      <c r="J72" s="24"/>
      <c r="K72" s="24"/>
      <c r="L72" s="24"/>
      <c r="M72" s="24"/>
      <c r="N72" s="24"/>
      <c r="O72" s="25"/>
      <c r="P72" s="22">
        <v>0</v>
      </c>
      <c r="Q72" s="22">
        <v>0</v>
      </c>
      <c r="R72" s="28"/>
    </row>
    <row r="73" spans="1:18" ht="20.25" customHeight="1" x14ac:dyDescent="0.25">
      <c r="A73" s="42"/>
      <c r="B73" s="57"/>
      <c r="C73" s="48"/>
      <c r="D73" s="17" t="s">
        <v>20</v>
      </c>
      <c r="E73" s="37">
        <v>0</v>
      </c>
      <c r="F73" s="37">
        <v>0</v>
      </c>
      <c r="G73" s="37">
        <v>0</v>
      </c>
      <c r="H73" s="23">
        <v>0</v>
      </c>
      <c r="I73" s="24"/>
      <c r="J73" s="24"/>
      <c r="K73" s="24"/>
      <c r="L73" s="24"/>
      <c r="M73" s="24"/>
      <c r="N73" s="24"/>
      <c r="O73" s="25"/>
      <c r="P73" s="22">
        <v>0</v>
      </c>
      <c r="Q73" s="22">
        <v>0</v>
      </c>
      <c r="R73" s="28"/>
    </row>
    <row r="74" spans="1:18" ht="20.25" customHeight="1" x14ac:dyDescent="0.25">
      <c r="A74" s="42"/>
      <c r="B74" s="57"/>
      <c r="C74" s="48"/>
      <c r="D74" s="17" t="s">
        <v>21</v>
      </c>
      <c r="E74" s="37">
        <v>0</v>
      </c>
      <c r="F74" s="37">
        <v>0</v>
      </c>
      <c r="G74" s="37">
        <v>0</v>
      </c>
      <c r="H74" s="23">
        <v>10000</v>
      </c>
      <c r="I74" s="24"/>
      <c r="J74" s="24"/>
      <c r="K74" s="24"/>
      <c r="L74" s="24"/>
      <c r="M74" s="24"/>
      <c r="N74" s="24"/>
      <c r="O74" s="25"/>
      <c r="P74" s="22">
        <v>0</v>
      </c>
      <c r="Q74" s="22">
        <v>0</v>
      </c>
      <c r="R74" s="28"/>
    </row>
    <row r="75" spans="1:18" ht="20.25" customHeight="1" x14ac:dyDescent="0.25">
      <c r="A75" s="42"/>
      <c r="B75" s="58"/>
      <c r="C75" s="49"/>
      <c r="D75" s="17" t="s">
        <v>22</v>
      </c>
      <c r="E75" s="37">
        <v>0</v>
      </c>
      <c r="F75" s="37">
        <v>0</v>
      </c>
      <c r="G75" s="37">
        <v>0</v>
      </c>
      <c r="H75" s="23">
        <v>0</v>
      </c>
      <c r="I75" s="24"/>
      <c r="J75" s="24"/>
      <c r="K75" s="24"/>
      <c r="L75" s="24"/>
      <c r="M75" s="24"/>
      <c r="N75" s="24"/>
      <c r="O75" s="25"/>
      <c r="P75" s="22">
        <v>0</v>
      </c>
      <c r="Q75" s="22">
        <v>0</v>
      </c>
      <c r="R75" s="28"/>
    </row>
    <row r="76" spans="1:18" ht="15.75" customHeight="1" x14ac:dyDescent="0.25">
      <c r="A76" s="42"/>
      <c r="B76" s="10" t="s">
        <v>52</v>
      </c>
      <c r="C76" s="46"/>
      <c r="D76" s="53"/>
      <c r="E76" s="15" t="s">
        <v>26</v>
      </c>
      <c r="F76" s="26">
        <v>2023</v>
      </c>
      <c r="G76" s="26">
        <v>2024</v>
      </c>
      <c r="H76" s="26" t="s">
        <v>27</v>
      </c>
      <c r="I76" s="15" t="s">
        <v>28</v>
      </c>
      <c r="J76" s="15"/>
      <c r="K76" s="15"/>
      <c r="L76" s="15"/>
      <c r="M76" s="15"/>
      <c r="N76" s="15"/>
      <c r="O76" s="15"/>
      <c r="P76" s="15">
        <v>2026</v>
      </c>
      <c r="Q76" s="15">
        <v>2027</v>
      </c>
      <c r="R76" s="28"/>
    </row>
    <row r="77" spans="1:18" ht="14.25" customHeight="1" x14ac:dyDescent="0.25">
      <c r="A77" s="42"/>
      <c r="B77" s="10"/>
      <c r="C77" s="48"/>
      <c r="D77" s="54"/>
      <c r="E77" s="15"/>
      <c r="F77" s="33"/>
      <c r="G77" s="33"/>
      <c r="H77" s="33"/>
      <c r="I77" s="15" t="s">
        <v>29</v>
      </c>
      <c r="J77" s="15"/>
      <c r="K77" s="15" t="s">
        <v>30</v>
      </c>
      <c r="L77" s="15"/>
      <c r="M77" s="15" t="s">
        <v>31</v>
      </c>
      <c r="N77" s="15"/>
      <c r="O77" s="34" t="s">
        <v>32</v>
      </c>
      <c r="P77" s="15"/>
      <c r="Q77" s="15"/>
      <c r="R77" s="28"/>
    </row>
    <row r="78" spans="1:18" ht="13.5" customHeight="1" x14ac:dyDescent="0.25">
      <c r="A78" s="44"/>
      <c r="B78" s="10"/>
      <c r="C78" s="49"/>
      <c r="D78" s="55"/>
      <c r="E78" s="50">
        <v>0</v>
      </c>
      <c r="F78" s="50">
        <v>0</v>
      </c>
      <c r="G78" s="50">
        <v>0</v>
      </c>
      <c r="H78" s="50">
        <v>0</v>
      </c>
      <c r="I78" s="51">
        <v>0</v>
      </c>
      <c r="J78" s="52"/>
      <c r="K78" s="51">
        <v>0</v>
      </c>
      <c r="L78" s="52"/>
      <c r="M78" s="51">
        <v>0</v>
      </c>
      <c r="N78" s="52"/>
      <c r="O78" s="50">
        <v>0</v>
      </c>
      <c r="P78" s="50">
        <v>0</v>
      </c>
      <c r="Q78" s="50">
        <v>0</v>
      </c>
      <c r="R78" s="33"/>
    </row>
    <row r="79" spans="1:18" x14ac:dyDescent="0.25">
      <c r="A79" s="59" t="s">
        <v>55</v>
      </c>
      <c r="B79" s="60"/>
      <c r="C79" s="61"/>
      <c r="D79" s="12" t="s">
        <v>17</v>
      </c>
      <c r="E79" s="62">
        <f>Q79+P79+H79+G79+F79</f>
        <v>558823.67209000001</v>
      </c>
      <c r="F79" s="62">
        <f>F10</f>
        <v>0.7</v>
      </c>
      <c r="G79" s="63">
        <f>G10</f>
        <v>101260.97209</v>
      </c>
      <c r="H79" s="64">
        <f>H10</f>
        <v>54756.2</v>
      </c>
      <c r="I79" s="65"/>
      <c r="J79" s="65"/>
      <c r="K79" s="65"/>
      <c r="L79" s="65"/>
      <c r="M79" s="65"/>
      <c r="N79" s="65"/>
      <c r="O79" s="66"/>
      <c r="P79" s="62">
        <f t="shared" ref="P79:Q83" si="0">P10</f>
        <v>402805.8</v>
      </c>
      <c r="Q79" s="62">
        <f t="shared" si="0"/>
        <v>0</v>
      </c>
      <c r="R79" s="67"/>
    </row>
    <row r="80" spans="1:18" ht="22.5" x14ac:dyDescent="0.25">
      <c r="A80" s="68"/>
      <c r="B80" s="69"/>
      <c r="C80" s="70"/>
      <c r="D80" s="17" t="s">
        <v>19</v>
      </c>
      <c r="E80" s="71">
        <f>Q80+P80+H80+G80+F80</f>
        <v>340147.12</v>
      </c>
      <c r="F80" s="71">
        <f t="shared" ref="F80:H83" si="1">F11</f>
        <v>0</v>
      </c>
      <c r="G80" s="63">
        <f t="shared" si="1"/>
        <v>0</v>
      </c>
      <c r="H80" s="64">
        <f t="shared" si="1"/>
        <v>34014.71</v>
      </c>
      <c r="I80" s="65"/>
      <c r="J80" s="65"/>
      <c r="K80" s="65"/>
      <c r="L80" s="65"/>
      <c r="M80" s="65"/>
      <c r="N80" s="65"/>
      <c r="O80" s="66"/>
      <c r="P80" s="71">
        <f t="shared" si="0"/>
        <v>306132.40999999997</v>
      </c>
      <c r="Q80" s="71">
        <f t="shared" si="0"/>
        <v>0</v>
      </c>
      <c r="R80" s="72"/>
    </row>
    <row r="81" spans="1:18" ht="22.5" x14ac:dyDescent="0.25">
      <c r="A81" s="68"/>
      <c r="B81" s="69"/>
      <c r="C81" s="70"/>
      <c r="D81" s="17" t="s">
        <v>20</v>
      </c>
      <c r="E81" s="71">
        <f>Q81+P81+H81+G81+F81</f>
        <v>0</v>
      </c>
      <c r="F81" s="71">
        <f t="shared" si="1"/>
        <v>0</v>
      </c>
      <c r="G81" s="63">
        <f t="shared" si="1"/>
        <v>0</v>
      </c>
      <c r="H81" s="64">
        <f t="shared" si="1"/>
        <v>0</v>
      </c>
      <c r="I81" s="65"/>
      <c r="J81" s="65"/>
      <c r="K81" s="65"/>
      <c r="L81" s="65"/>
      <c r="M81" s="65"/>
      <c r="N81" s="65"/>
      <c r="O81" s="66"/>
      <c r="P81" s="71">
        <f t="shared" si="0"/>
        <v>0</v>
      </c>
      <c r="Q81" s="71">
        <f t="shared" si="0"/>
        <v>0</v>
      </c>
      <c r="R81" s="72"/>
    </row>
    <row r="82" spans="1:18" ht="22.5" x14ac:dyDescent="0.25">
      <c r="A82" s="68"/>
      <c r="B82" s="69"/>
      <c r="C82" s="70"/>
      <c r="D82" s="17" t="s">
        <v>21</v>
      </c>
      <c r="E82" s="71">
        <f>Q82+P82+H82+G82+F82</f>
        <v>120676.55209</v>
      </c>
      <c r="F82" s="71">
        <f t="shared" si="1"/>
        <v>0.7</v>
      </c>
      <c r="G82" s="63">
        <f t="shared" si="1"/>
        <v>3260.9720900000002</v>
      </c>
      <c r="H82" s="64">
        <f t="shared" si="1"/>
        <v>20741.490000000002</v>
      </c>
      <c r="I82" s="65"/>
      <c r="J82" s="65"/>
      <c r="K82" s="65"/>
      <c r="L82" s="65"/>
      <c r="M82" s="65"/>
      <c r="N82" s="65"/>
      <c r="O82" s="66"/>
      <c r="P82" s="71">
        <f t="shared" si="0"/>
        <v>96673.39</v>
      </c>
      <c r="Q82" s="71">
        <f t="shared" si="0"/>
        <v>0</v>
      </c>
      <c r="R82" s="72"/>
    </row>
    <row r="83" spans="1:18" ht="22.5" x14ac:dyDescent="0.25">
      <c r="A83" s="73"/>
      <c r="B83" s="74"/>
      <c r="C83" s="75"/>
      <c r="D83" s="17" t="s">
        <v>22</v>
      </c>
      <c r="E83" s="71">
        <f>Q83+P83+H83+G83+F83</f>
        <v>98000</v>
      </c>
      <c r="F83" s="71">
        <f t="shared" si="1"/>
        <v>0</v>
      </c>
      <c r="G83" s="63">
        <f t="shared" si="1"/>
        <v>98000</v>
      </c>
      <c r="H83" s="64">
        <f>H14</f>
        <v>0</v>
      </c>
      <c r="I83" s="65"/>
      <c r="J83" s="65"/>
      <c r="K83" s="65"/>
      <c r="L83" s="65"/>
      <c r="M83" s="65"/>
      <c r="N83" s="65"/>
      <c r="O83" s="66"/>
      <c r="P83" s="71">
        <f t="shared" si="0"/>
        <v>0</v>
      </c>
      <c r="Q83" s="71">
        <f t="shared" si="0"/>
        <v>0</v>
      </c>
      <c r="R83" s="76"/>
    </row>
    <row r="84" spans="1:18" s="1" customFormat="1" x14ac:dyDescent="0.25"/>
    <row r="85" spans="1:18" s="1" customFormat="1" x14ac:dyDescent="0.25"/>
    <row r="86" spans="1:18" s="1" customFormat="1" x14ac:dyDescent="0.25"/>
    <row r="87" spans="1:18" s="1" customFormat="1" x14ac:dyDescent="0.25"/>
    <row r="88" spans="1:18" s="1" customFormat="1" x14ac:dyDescent="0.25"/>
    <row r="89" spans="1:18" s="1" customFormat="1" x14ac:dyDescent="0.25"/>
    <row r="90" spans="1:18" s="1" customFormat="1" x14ac:dyDescent="0.25"/>
    <row r="91" spans="1:18" s="1" customFormat="1" x14ac:dyDescent="0.25"/>
    <row r="92" spans="1:18" s="1" customFormat="1" x14ac:dyDescent="0.25"/>
    <row r="93" spans="1:18" s="1" customFormat="1" x14ac:dyDescent="0.25"/>
    <row r="94" spans="1:18" s="1" customFormat="1" x14ac:dyDescent="0.25"/>
    <row r="95" spans="1:18" s="1" customFormat="1" x14ac:dyDescent="0.25"/>
    <row r="96" spans="1:18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</sheetData>
  <mergeCells count="231">
    <mergeCell ref="A79:C83"/>
    <mergeCell ref="H79:O79"/>
    <mergeCell ref="R79:R83"/>
    <mergeCell ref="H80:O80"/>
    <mergeCell ref="H81:O81"/>
    <mergeCell ref="H82:O82"/>
    <mergeCell ref="H83:O83"/>
    <mergeCell ref="P76:P77"/>
    <mergeCell ref="Q76:Q77"/>
    <mergeCell ref="I77:J77"/>
    <mergeCell ref="K77:L77"/>
    <mergeCell ref="M77:N77"/>
    <mergeCell ref="I78:J78"/>
    <mergeCell ref="K78:L78"/>
    <mergeCell ref="M78:N78"/>
    <mergeCell ref="R71:R78"/>
    <mergeCell ref="H72:O72"/>
    <mergeCell ref="H73:O73"/>
    <mergeCell ref="H74:O74"/>
    <mergeCell ref="H75:O75"/>
    <mergeCell ref="B76:B78"/>
    <mergeCell ref="C76:C78"/>
    <mergeCell ref="D76:D78"/>
    <mergeCell ref="E76:E77"/>
    <mergeCell ref="F76:F77"/>
    <mergeCell ref="I70:J70"/>
    <mergeCell ref="K70:L70"/>
    <mergeCell ref="M70:N70"/>
    <mergeCell ref="A71:A78"/>
    <mergeCell ref="B71:B75"/>
    <mergeCell ref="C71:C75"/>
    <mergeCell ref="H71:O71"/>
    <mergeCell ref="G76:G77"/>
    <mergeCell ref="H76:H77"/>
    <mergeCell ref="I76:O76"/>
    <mergeCell ref="I68:O68"/>
    <mergeCell ref="P68:P69"/>
    <mergeCell ref="Q68:Q69"/>
    <mergeCell ref="I69:J69"/>
    <mergeCell ref="K69:L69"/>
    <mergeCell ref="M69:N69"/>
    <mergeCell ref="C68:C70"/>
    <mergeCell ref="D68:D70"/>
    <mergeCell ref="E68:E69"/>
    <mergeCell ref="F68:F69"/>
    <mergeCell ref="G68:G69"/>
    <mergeCell ref="H68:H69"/>
    <mergeCell ref="A63:A70"/>
    <mergeCell ref="B63:B67"/>
    <mergeCell ref="C63:C67"/>
    <mergeCell ref="H63:O63"/>
    <mergeCell ref="R63:R70"/>
    <mergeCell ref="H64:O64"/>
    <mergeCell ref="H65:O65"/>
    <mergeCell ref="H66:O66"/>
    <mergeCell ref="H67:O67"/>
    <mergeCell ref="B68:B70"/>
    <mergeCell ref="P60:P61"/>
    <mergeCell ref="Q60:Q61"/>
    <mergeCell ref="I61:J61"/>
    <mergeCell ref="K61:L61"/>
    <mergeCell ref="M61:N61"/>
    <mergeCell ref="I62:J62"/>
    <mergeCell ref="K62:L62"/>
    <mergeCell ref="M62:N62"/>
    <mergeCell ref="R55:R62"/>
    <mergeCell ref="H56:O56"/>
    <mergeCell ref="H57:O57"/>
    <mergeCell ref="H58:O58"/>
    <mergeCell ref="H59:O59"/>
    <mergeCell ref="B60:B62"/>
    <mergeCell ref="C60:C62"/>
    <mergeCell ref="D60:D62"/>
    <mergeCell ref="E60:E61"/>
    <mergeCell ref="F60:F61"/>
    <mergeCell ref="I54:J54"/>
    <mergeCell ref="K54:L54"/>
    <mergeCell ref="M54:N54"/>
    <mergeCell ref="A55:A62"/>
    <mergeCell ref="B55:B59"/>
    <mergeCell ref="C55:C59"/>
    <mergeCell ref="H55:O55"/>
    <mergeCell ref="G60:G61"/>
    <mergeCell ref="H60:H61"/>
    <mergeCell ref="I60:O60"/>
    <mergeCell ref="I52:O52"/>
    <mergeCell ref="P52:P53"/>
    <mergeCell ref="Q52:Q53"/>
    <mergeCell ref="I53:J53"/>
    <mergeCell ref="K53:L53"/>
    <mergeCell ref="M53:N53"/>
    <mergeCell ref="C52:C54"/>
    <mergeCell ref="D52:D54"/>
    <mergeCell ref="E52:E53"/>
    <mergeCell ref="F52:F53"/>
    <mergeCell ref="G52:G53"/>
    <mergeCell ref="H52:H53"/>
    <mergeCell ref="A47:A54"/>
    <mergeCell ref="B47:B51"/>
    <mergeCell ref="C47:C51"/>
    <mergeCell ref="H47:O47"/>
    <mergeCell ref="R47:R54"/>
    <mergeCell ref="H48:O48"/>
    <mergeCell ref="H49:O49"/>
    <mergeCell ref="H50:O50"/>
    <mergeCell ref="H51:O51"/>
    <mergeCell ref="B52:B54"/>
    <mergeCell ref="P44:P45"/>
    <mergeCell ref="Q44:Q45"/>
    <mergeCell ref="R44:R46"/>
    <mergeCell ref="I45:J45"/>
    <mergeCell ref="K45:L45"/>
    <mergeCell ref="M45:N45"/>
    <mergeCell ref="I46:J46"/>
    <mergeCell ref="K46:L46"/>
    <mergeCell ref="M46:N46"/>
    <mergeCell ref="R39:R43"/>
    <mergeCell ref="H40:O40"/>
    <mergeCell ref="H41:O41"/>
    <mergeCell ref="H42:O42"/>
    <mergeCell ref="H43:O43"/>
    <mergeCell ref="B44:B46"/>
    <mergeCell ref="C44:C46"/>
    <mergeCell ref="D44:D46"/>
    <mergeCell ref="E44:E45"/>
    <mergeCell ref="F44:F45"/>
    <mergeCell ref="I38:J38"/>
    <mergeCell ref="K38:L38"/>
    <mergeCell ref="M38:N38"/>
    <mergeCell ref="A39:A46"/>
    <mergeCell ref="B39:B43"/>
    <mergeCell ref="C39:C43"/>
    <mergeCell ref="H39:O39"/>
    <mergeCell ref="G44:G45"/>
    <mergeCell ref="H44:H45"/>
    <mergeCell ref="I44:O44"/>
    <mergeCell ref="I36:O36"/>
    <mergeCell ref="P36:P37"/>
    <mergeCell ref="Q36:Q37"/>
    <mergeCell ref="I37:J37"/>
    <mergeCell ref="K37:L37"/>
    <mergeCell ref="M37:N37"/>
    <mergeCell ref="C36:C38"/>
    <mergeCell ref="D36:D38"/>
    <mergeCell ref="E36:E37"/>
    <mergeCell ref="F36:F37"/>
    <mergeCell ref="G36:G37"/>
    <mergeCell ref="H36:H37"/>
    <mergeCell ref="A31:A38"/>
    <mergeCell ref="B31:B35"/>
    <mergeCell ref="C31:C35"/>
    <mergeCell ref="H31:O31"/>
    <mergeCell ref="R31:R38"/>
    <mergeCell ref="H32:O32"/>
    <mergeCell ref="H33:O33"/>
    <mergeCell ref="H34:O34"/>
    <mergeCell ref="H35:O35"/>
    <mergeCell ref="B36:B38"/>
    <mergeCell ref="I28:O28"/>
    <mergeCell ref="P28:P29"/>
    <mergeCell ref="Q28:Q29"/>
    <mergeCell ref="R28:R30"/>
    <mergeCell ref="I29:J29"/>
    <mergeCell ref="K29:L29"/>
    <mergeCell ref="M29:N29"/>
    <mergeCell ref="I30:J30"/>
    <mergeCell ref="K30:L30"/>
    <mergeCell ref="M30:N30"/>
    <mergeCell ref="C28:C30"/>
    <mergeCell ref="D28:D30"/>
    <mergeCell ref="E28:E29"/>
    <mergeCell ref="F28:F29"/>
    <mergeCell ref="G28:G29"/>
    <mergeCell ref="H28:H29"/>
    <mergeCell ref="A23:A30"/>
    <mergeCell ref="B23:B27"/>
    <mergeCell ref="C23:C27"/>
    <mergeCell ref="H23:O23"/>
    <mergeCell ref="R23:R27"/>
    <mergeCell ref="H24:O24"/>
    <mergeCell ref="H25:O25"/>
    <mergeCell ref="H26:O26"/>
    <mergeCell ref="H27:O27"/>
    <mergeCell ref="B28:B30"/>
    <mergeCell ref="P20:P21"/>
    <mergeCell ref="Q20:Q21"/>
    <mergeCell ref="I21:J21"/>
    <mergeCell ref="K21:L21"/>
    <mergeCell ref="M21:N21"/>
    <mergeCell ref="I22:J22"/>
    <mergeCell ref="K22:L22"/>
    <mergeCell ref="M22:N22"/>
    <mergeCell ref="R15:R22"/>
    <mergeCell ref="H16:O16"/>
    <mergeCell ref="H17:O17"/>
    <mergeCell ref="H18:O18"/>
    <mergeCell ref="H19:O19"/>
    <mergeCell ref="B20:B22"/>
    <mergeCell ref="C20:C22"/>
    <mergeCell ref="D20:D22"/>
    <mergeCell ref="E20:E21"/>
    <mergeCell ref="F20:F21"/>
    <mergeCell ref="H13:O13"/>
    <mergeCell ref="H14:O14"/>
    <mergeCell ref="A15:A22"/>
    <mergeCell ref="B15:B19"/>
    <mergeCell ref="C15:C19"/>
    <mergeCell ref="H15:O15"/>
    <mergeCell ref="G20:G21"/>
    <mergeCell ref="H20:H21"/>
    <mergeCell ref="I20:O20"/>
    <mergeCell ref="R7:R8"/>
    <mergeCell ref="H8:O8"/>
    <mergeCell ref="H9:O9"/>
    <mergeCell ref="A10:A14"/>
    <mergeCell ref="B10:B14"/>
    <mergeCell ref="C10:C14"/>
    <mergeCell ref="H10:O10"/>
    <mergeCell ref="R10:R14"/>
    <mergeCell ref="H11:O11"/>
    <mergeCell ref="H12:O12"/>
    <mergeCell ref="O2:R2"/>
    <mergeCell ref="O3:R3"/>
    <mergeCell ref="O4:R4"/>
    <mergeCell ref="A6:R6"/>
    <mergeCell ref="A7:A8"/>
    <mergeCell ref="B7:B8"/>
    <mergeCell ref="C7:C8"/>
    <mergeCell ref="D7:D8"/>
    <mergeCell ref="E7:E8"/>
    <mergeCell ref="F7:Q7"/>
  </mergeCells>
  <pageMargins left="0.70866141732283472" right="0.11811023622047245" top="0.74803149606299213" bottom="0.74803149606299213" header="0.31496062992125984" footer="0.31496062992125984"/>
  <pageSetup paperSize="9" scale="73" fitToHeight="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2025-12-16T11:54:54Z</dcterms:modified>
</cp:coreProperties>
</file>