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B20" i="1" s="1"/>
  <c r="C20" i="1"/>
  <c r="G19" i="1"/>
  <c r="F19" i="1"/>
  <c r="E19" i="1"/>
  <c r="D19" i="1"/>
  <c r="C19" i="1"/>
  <c r="G18" i="1"/>
  <c r="F18" i="1"/>
  <c r="E18" i="1"/>
  <c r="D18" i="1"/>
  <c r="C18" i="1"/>
  <c r="B18" i="1" s="1"/>
  <c r="G17" i="1"/>
  <c r="F17" i="1"/>
  <c r="E17" i="1"/>
  <c r="E21" i="1" s="1"/>
  <c r="D17" i="1"/>
  <c r="C17" i="1"/>
  <c r="C21" i="1" l="1"/>
  <c r="G21" i="1"/>
  <c r="F21" i="1"/>
  <c r="B19" i="1"/>
  <c r="D21" i="1"/>
  <c r="B17" i="1"/>
  <c r="B21" i="1" l="1"/>
</calcChain>
</file>

<file path=xl/sharedStrings.xml><?xml version="1.0" encoding="utf-8"?>
<sst xmlns="http://schemas.openxmlformats.org/spreadsheetml/2006/main" count="37" uniqueCount="36">
  <si>
    <t>«ПАСПОРТ МУНИЦИПАЛЬНОЙ ПРОГРАММЫ городского округа Жуковский «Управление имуществом и муниципальными финансами»</t>
  </si>
  <si>
    <t>Координатор муниципальной программы</t>
  </si>
  <si>
    <t xml:space="preserve"> Первый заместитель Главы городского округа Жуковский А.В. Дунаевич</t>
  </si>
  <si>
    <t xml:space="preserve">Муниципальный заказчик муниципальной программы      </t>
  </si>
  <si>
    <t xml:space="preserve">Управление экономики Администрации городского округа Жуковский </t>
  </si>
  <si>
    <t xml:space="preserve">Цели муниципальной    программы                   </t>
  </si>
  <si>
    <t>1. Повышение эффективности управления и распоряжения имуществом, находящимся в распоряжении органов местного самоуправления на территории Московской области.
2. Обеспечение сбалансированности и устойчивости бюджета городского округа, повышение качества и прозрачности управления муниципальными финансами.</t>
  </si>
  <si>
    <t>Перечень подпрограмм</t>
  </si>
  <si>
    <t>Ответственные исполнители подрограмм</t>
  </si>
  <si>
    <t>1. Подпрограмма I «Эффективное управление имущественным комплексом»,</t>
  </si>
  <si>
    <t>Управление земельно-имущественных отношений Администрации городского округа Жуковский, Управление жилищно-коммунального хозяйства Администрации городского округа Жуковский</t>
  </si>
  <si>
    <t>2. Подпрограмма III «Управление муниципальным долгом»,</t>
  </si>
  <si>
    <t>Финансовое управление Администрации городского округа Жуковский</t>
  </si>
  <si>
    <t>3. Подпрограмма IV. «Управление муниципальными финансами»,</t>
  </si>
  <si>
    <t>4. Подпрограмма V. «Обеспечивающая подпрограмма».</t>
  </si>
  <si>
    <t>Управление бухгалтерского учета и отчетности Администрации городского округа Жуковский</t>
  </si>
  <si>
    <t xml:space="preserve">                                                                                                                                              Краткая характеристика подпрограмм</t>
  </si>
  <si>
    <t xml:space="preserve">1. Подпрограмма I «Эффективное управление имущественным комплексом». Управление муниципальной собственностью является неотъемлемой частью деятельности Администрации городского округа Жуковский Московской области по решению экономических и социальных задач, укреплению финансовой системы, созданию эффективной конкурентной экономики, обеспечивающей повышение уровня и качества жизни населения городского округа Жуковский Московской области. </t>
  </si>
  <si>
    <t>2. Подпрограмма III «Управление муниципальным долгом». Подготовка, принятие и предстоящая реализация подпрограммы вызваны необходимостью реализации мер по работе с муниципальным долгом городского округа Жуковский.</t>
  </si>
  <si>
    <t>3. Подпрограмма IV. «Управление муниципальными финансами». Система управления финансами городского округа Жуковский требует дальнейшего совершенствования. Среди основных проблем, требующих разрешения – недостаточное финансовое обеспечение расходных обязательств собственными доходами.</t>
  </si>
  <si>
    <t xml:space="preserve">4. Подпрограмма V. «Обеспечивающая подпрограмма». В программу заложена целостная модель формирования системы качественного муниципального управления, включающая мероприятия по финансовому, материально–техническому и организационно-правовому обеспечению процесса совершенствования муниципального управления. </t>
  </si>
  <si>
    <t xml:space="preserve">Источники финансирования  муниципальной программы, в том числе по годам:      </t>
  </si>
  <si>
    <t xml:space="preserve">Всего                                </t>
  </si>
  <si>
    <t>2023 год</t>
  </si>
  <si>
    <t>2024 год</t>
  </si>
  <si>
    <t>2025 год</t>
  </si>
  <si>
    <t>2026 год</t>
  </si>
  <si>
    <t>2027 год</t>
  </si>
  <si>
    <t xml:space="preserve">Средства бюджета  Московской области    </t>
  </si>
  <si>
    <t>Средства федерального бюджета</t>
  </si>
  <si>
    <t>Средства бюджета городского округа Жуковский</t>
  </si>
  <si>
    <t>Внебюджетные источники</t>
  </si>
  <si>
    <t>Всего, в том числе по годам:</t>
  </si>
  <si>
    <r>
      <t xml:space="preserve">      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&gt;&gt;.</t>
    </r>
  </si>
  <si>
    <t>_______________________</t>
  </si>
  <si>
    <t>Приложение № 1 к постановлению
Администрации городского округа Жуковский
от «17» ноября 2025 года  № 1745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</si>
</sst>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 vertical="top"/>
    </xf>
    <xf numFmtId="4" fontId="0" fillId="0" borderId="0" xfId="0" applyNumberFormat="1"/>
    <xf numFmtId="49" fontId="4" fillId="0" borderId="1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n.spiridonkina\AppData\Local\Microsoft\Windows\INetCache\Content.Outlook\V7MX1650\&#1085;&#1086;&#1074;&#1072;&#1103;%20&#1074;&#1077;&#1088;&#1089;&#1080;&#1103;%202025%20&#1077;&#1093;&#1089;&#1077;l%20%20&#1052;&#1055;%201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 общий"/>
      <sheetName val="Показатели"/>
      <sheetName val="Мероприятия ПП1"/>
      <sheetName val="Мероприятия ПП 3"/>
      <sheetName val="Мероприятия ПП4"/>
      <sheetName val="Мероприятия ПП 5"/>
      <sheetName val="Результаты выполнения мероприят"/>
      <sheetName val="Паспорт ПП3"/>
      <sheetName val="Мероприятия ПП3"/>
      <sheetName val="Мероприятия ПП5"/>
      <sheetName val="Лист1"/>
      <sheetName val="Лист8"/>
    </sheetNames>
    <sheetDataSet>
      <sheetData sheetId="0"/>
      <sheetData sheetId="1"/>
      <sheetData sheetId="2">
        <row r="101">
          <cell r="F101">
            <v>2062</v>
          </cell>
          <cell r="K101">
            <v>3811</v>
          </cell>
          <cell r="P101">
            <v>3360</v>
          </cell>
          <cell r="U101">
            <v>3360</v>
          </cell>
          <cell r="V101">
            <v>3360</v>
          </cell>
        </row>
        <row r="102">
          <cell r="F102">
            <v>0</v>
          </cell>
          <cell r="K102">
            <v>0</v>
          </cell>
          <cell r="P102">
            <v>0</v>
          </cell>
          <cell r="U102">
            <v>0</v>
          </cell>
          <cell r="V102">
            <v>0</v>
          </cell>
        </row>
        <row r="103">
          <cell r="F103">
            <v>37477.994630000001</v>
          </cell>
          <cell r="K103">
            <v>48337.582630000004</v>
          </cell>
          <cell r="P103">
            <v>59308.131179999997</v>
          </cell>
          <cell r="U103">
            <v>38508.75834</v>
          </cell>
          <cell r="V103">
            <v>20283.38881</v>
          </cell>
        </row>
        <row r="104">
          <cell r="F104">
            <v>0</v>
          </cell>
          <cell r="K104">
            <v>0</v>
          </cell>
          <cell r="P104">
            <v>0</v>
          </cell>
          <cell r="U104">
            <v>0</v>
          </cell>
          <cell r="V104">
            <v>0</v>
          </cell>
        </row>
      </sheetData>
      <sheetData sheetId="3">
        <row r="34">
          <cell r="F34">
            <v>0</v>
          </cell>
          <cell r="K34">
            <v>0</v>
          </cell>
          <cell r="P34">
            <v>0</v>
          </cell>
          <cell r="U34">
            <v>0</v>
          </cell>
          <cell r="V34">
            <v>0</v>
          </cell>
        </row>
        <row r="35">
          <cell r="F35">
            <v>0</v>
          </cell>
          <cell r="K35">
            <v>0</v>
          </cell>
          <cell r="P35">
            <v>0</v>
          </cell>
          <cell r="U35">
            <v>0</v>
          </cell>
          <cell r="V35">
            <v>0</v>
          </cell>
        </row>
        <row r="36">
          <cell r="F36">
            <v>11398</v>
          </cell>
          <cell r="K36">
            <v>426.72127000000074</v>
          </cell>
          <cell r="P36">
            <v>1500</v>
          </cell>
          <cell r="U36">
            <v>30000</v>
          </cell>
          <cell r="V36">
            <v>30000</v>
          </cell>
        </row>
        <row r="37">
          <cell r="F37">
            <v>0</v>
          </cell>
          <cell r="K37">
            <v>0</v>
          </cell>
          <cell r="P37">
            <v>0</v>
          </cell>
          <cell r="U37">
            <v>0</v>
          </cell>
          <cell r="V37">
            <v>0</v>
          </cell>
        </row>
      </sheetData>
      <sheetData sheetId="4">
        <row r="47">
          <cell r="F47">
            <v>0</v>
          </cell>
          <cell r="K47">
            <v>0</v>
          </cell>
          <cell r="P47">
            <v>0</v>
          </cell>
          <cell r="U47">
            <v>0</v>
          </cell>
          <cell r="V47">
            <v>0</v>
          </cell>
        </row>
        <row r="48">
          <cell r="F48">
            <v>0</v>
          </cell>
          <cell r="K48">
            <v>0</v>
          </cell>
          <cell r="P48">
            <v>0</v>
          </cell>
          <cell r="U48">
            <v>0</v>
          </cell>
          <cell r="V48">
            <v>0</v>
          </cell>
        </row>
        <row r="49">
          <cell r="F49">
            <v>0</v>
          </cell>
          <cell r="K49">
            <v>0</v>
          </cell>
          <cell r="P49">
            <v>0</v>
          </cell>
          <cell r="U49">
            <v>0</v>
          </cell>
          <cell r="V49">
            <v>0</v>
          </cell>
        </row>
        <row r="50">
          <cell r="F50">
            <v>0</v>
          </cell>
          <cell r="K50">
            <v>0</v>
          </cell>
          <cell r="P50">
            <v>0</v>
          </cell>
          <cell r="U50">
            <v>0</v>
          </cell>
          <cell r="V50">
            <v>0</v>
          </cell>
        </row>
      </sheetData>
      <sheetData sheetId="5">
        <row r="108">
          <cell r="F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F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F110">
            <v>278542.02575999999</v>
          </cell>
          <cell r="K110">
            <v>358013.27115999995</v>
          </cell>
          <cell r="L110">
            <v>426042.40323</v>
          </cell>
          <cell r="M110">
            <v>375834.26936000003</v>
          </cell>
          <cell r="N110">
            <v>375845.24392000004</v>
          </cell>
        </row>
        <row r="111">
          <cell r="F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workbookViewId="0">
      <selection activeCell="B15" sqref="B15:G15"/>
    </sheetView>
  </sheetViews>
  <sheetFormatPr defaultRowHeight="15" x14ac:dyDescent="0.25"/>
  <cols>
    <col min="1" max="1" width="41" customWidth="1"/>
    <col min="2" max="6" width="21.140625" customWidth="1"/>
    <col min="7" max="7" width="22.5703125" customWidth="1"/>
  </cols>
  <sheetData>
    <row r="1" spans="1:7" ht="56.25" customHeight="1" x14ac:dyDescent="0.25">
      <c r="C1" s="1"/>
      <c r="E1" s="21" t="s">
        <v>35</v>
      </c>
      <c r="F1" s="22"/>
      <c r="G1" s="22"/>
    </row>
    <row r="2" spans="1:7" ht="18.75" x14ac:dyDescent="0.25">
      <c r="A2" s="23" t="s">
        <v>0</v>
      </c>
      <c r="B2" s="23"/>
      <c r="C2" s="23"/>
      <c r="D2" s="23"/>
      <c r="E2" s="23"/>
      <c r="F2" s="23"/>
      <c r="G2" s="23"/>
    </row>
    <row r="3" spans="1:7" ht="15.75" x14ac:dyDescent="0.25">
      <c r="A3" s="24"/>
      <c r="B3" s="24"/>
      <c r="C3" s="24"/>
      <c r="D3" s="24"/>
      <c r="E3" s="24"/>
      <c r="F3" s="24"/>
      <c r="G3" s="24"/>
    </row>
    <row r="4" spans="1:7" ht="31.5" x14ac:dyDescent="0.25">
      <c r="A4" s="2" t="s">
        <v>1</v>
      </c>
      <c r="B4" s="25" t="s">
        <v>2</v>
      </c>
      <c r="C4" s="25"/>
      <c r="D4" s="25"/>
      <c r="E4" s="25"/>
      <c r="F4" s="25"/>
      <c r="G4" s="25"/>
    </row>
    <row r="5" spans="1:7" ht="31.5" x14ac:dyDescent="0.25">
      <c r="A5" s="3" t="s">
        <v>3</v>
      </c>
      <c r="B5" s="26" t="s">
        <v>4</v>
      </c>
      <c r="C5" s="26"/>
      <c r="D5" s="26"/>
      <c r="E5" s="26"/>
      <c r="F5" s="26"/>
      <c r="G5" s="26"/>
    </row>
    <row r="6" spans="1:7" ht="15.75" x14ac:dyDescent="0.25">
      <c r="A6" s="2" t="s">
        <v>5</v>
      </c>
      <c r="B6" s="27" t="s">
        <v>6</v>
      </c>
      <c r="C6" s="28"/>
      <c r="D6" s="28"/>
      <c r="E6" s="28"/>
      <c r="F6" s="28"/>
      <c r="G6" s="28"/>
    </row>
    <row r="7" spans="1:7" ht="15.75" x14ac:dyDescent="0.25">
      <c r="A7" s="2" t="s">
        <v>7</v>
      </c>
      <c r="B7" s="15" t="s">
        <v>8</v>
      </c>
      <c r="C7" s="15"/>
      <c r="D7" s="15"/>
      <c r="E7" s="15"/>
      <c r="F7" s="15"/>
      <c r="G7" s="15"/>
    </row>
    <row r="8" spans="1:7" ht="47.25" x14ac:dyDescent="0.25">
      <c r="A8" s="2" t="s">
        <v>9</v>
      </c>
      <c r="B8" s="16" t="s">
        <v>10</v>
      </c>
      <c r="C8" s="17"/>
      <c r="D8" s="17"/>
      <c r="E8" s="17"/>
      <c r="F8" s="17"/>
      <c r="G8" s="18"/>
    </row>
    <row r="9" spans="1:7" ht="31.5" x14ac:dyDescent="0.25">
      <c r="A9" s="2" t="s">
        <v>11</v>
      </c>
      <c r="B9" s="16" t="s">
        <v>12</v>
      </c>
      <c r="C9" s="17"/>
      <c r="D9" s="17"/>
      <c r="E9" s="17"/>
      <c r="F9" s="17"/>
      <c r="G9" s="18"/>
    </row>
    <row r="10" spans="1:7" ht="31.5" x14ac:dyDescent="0.25">
      <c r="A10" s="2" t="s">
        <v>13</v>
      </c>
      <c r="B10" s="16" t="s">
        <v>12</v>
      </c>
      <c r="C10" s="17"/>
      <c r="D10" s="17"/>
      <c r="E10" s="17"/>
      <c r="F10" s="17"/>
      <c r="G10" s="18"/>
    </row>
    <row r="11" spans="1:7" ht="31.5" x14ac:dyDescent="0.25">
      <c r="A11" s="2" t="s">
        <v>14</v>
      </c>
      <c r="B11" s="16" t="s">
        <v>15</v>
      </c>
      <c r="C11" s="17"/>
      <c r="D11" s="17"/>
      <c r="E11" s="17"/>
      <c r="F11" s="17"/>
      <c r="G11" s="18"/>
    </row>
    <row r="12" spans="1:7" ht="15.75" x14ac:dyDescent="0.25">
      <c r="A12" s="19" t="s">
        <v>16</v>
      </c>
      <c r="B12" s="16" t="s">
        <v>17</v>
      </c>
      <c r="C12" s="17"/>
      <c r="D12" s="17"/>
      <c r="E12" s="17"/>
      <c r="F12" s="17"/>
      <c r="G12" s="18"/>
    </row>
    <row r="13" spans="1:7" ht="15.75" x14ac:dyDescent="0.25">
      <c r="A13" s="20"/>
      <c r="B13" s="16" t="s">
        <v>18</v>
      </c>
      <c r="C13" s="17"/>
      <c r="D13" s="17"/>
      <c r="E13" s="17"/>
      <c r="F13" s="17"/>
      <c r="G13" s="18"/>
    </row>
    <row r="14" spans="1:7" ht="15.75" x14ac:dyDescent="0.25">
      <c r="A14" s="20"/>
      <c r="B14" s="16" t="s">
        <v>19</v>
      </c>
      <c r="C14" s="17"/>
      <c r="D14" s="17"/>
      <c r="E14" s="17"/>
      <c r="F14" s="17"/>
      <c r="G14" s="18"/>
    </row>
    <row r="15" spans="1:7" ht="15.75" x14ac:dyDescent="0.25">
      <c r="A15" s="20"/>
      <c r="B15" s="16" t="s">
        <v>20</v>
      </c>
      <c r="C15" s="17"/>
      <c r="D15" s="17"/>
      <c r="E15" s="17"/>
      <c r="F15" s="17"/>
      <c r="G15" s="18"/>
    </row>
    <row r="16" spans="1:7" ht="47.25" x14ac:dyDescent="0.25">
      <c r="A16" s="4" t="s">
        <v>21</v>
      </c>
      <c r="B16" s="5" t="s">
        <v>22</v>
      </c>
      <c r="C16" s="5" t="s">
        <v>23</v>
      </c>
      <c r="D16" s="5" t="s">
        <v>24</v>
      </c>
      <c r="E16" s="5" t="s">
        <v>25</v>
      </c>
      <c r="F16" s="5" t="s">
        <v>26</v>
      </c>
      <c r="G16" s="5" t="s">
        <v>27</v>
      </c>
    </row>
    <row r="17" spans="1:7" ht="31.5" x14ac:dyDescent="0.25">
      <c r="A17" s="2" t="s">
        <v>28</v>
      </c>
      <c r="B17" s="6">
        <f>SUM(C17:G17)</f>
        <v>15953</v>
      </c>
      <c r="C17" s="7">
        <f>'[1]Мероприятия ПП1'!F101+'[1]Мероприятия ПП 3'!F34+'[1]Мероприятия ПП4'!F47+'[1]Мероприятия ПП 5'!F108</f>
        <v>2062</v>
      </c>
      <c r="D17" s="7">
        <f>'[1]Мероприятия ПП1'!K101+'[1]Мероприятия ПП 3'!K34+'[1]Мероприятия ПП4'!K47+'[1]Мероприятия ПП 5'!K108</f>
        <v>3811</v>
      </c>
      <c r="E17" s="7">
        <f>'[1]Мероприятия ПП1'!P101+'[1]Мероприятия ПП 3'!P34+'[1]Мероприятия ПП4'!P47+'[1]Мероприятия ПП 5'!L108</f>
        <v>3360</v>
      </c>
      <c r="F17" s="7">
        <f>'[1]Мероприятия ПП1'!U101+'[1]Мероприятия ПП 3'!U34+'[1]Мероприятия ПП4'!U47+'[1]Мероприятия ПП 5'!M108</f>
        <v>3360</v>
      </c>
      <c r="G17" s="7">
        <f>'[1]Мероприятия ПП1'!V101+'[1]Мероприятия ПП 3'!V34+'[1]Мероприятия ПП4'!V47+'[1]Мероприятия ПП 5'!N108</f>
        <v>3360</v>
      </c>
    </row>
    <row r="18" spans="1:7" ht="15.75" x14ac:dyDescent="0.25">
      <c r="A18" s="2" t="s">
        <v>29</v>
      </c>
      <c r="B18" s="6">
        <f t="shared" ref="B18:B20" si="0">SUM(C18:G18)</f>
        <v>0</v>
      </c>
      <c r="C18" s="7">
        <f>'[1]Мероприятия ПП1'!F102+'[1]Мероприятия ПП 3'!F35+'[1]Мероприятия ПП4'!F48+'[1]Мероприятия ПП 5'!F109</f>
        <v>0</v>
      </c>
      <c r="D18" s="7">
        <f>'[1]Мероприятия ПП1'!K102+'[1]Мероприятия ПП 3'!K35+'[1]Мероприятия ПП4'!K48+'[1]Мероприятия ПП 5'!K109</f>
        <v>0</v>
      </c>
      <c r="E18" s="7">
        <f>'[1]Мероприятия ПП1'!P102+'[1]Мероприятия ПП 3'!P35+'[1]Мероприятия ПП4'!P48+'[1]Мероприятия ПП 5'!L109</f>
        <v>0</v>
      </c>
      <c r="F18" s="7">
        <f>'[1]Мероприятия ПП1'!U102+'[1]Мероприятия ПП 3'!U35+'[1]Мероприятия ПП4'!U48+'[1]Мероприятия ПП 5'!M109</f>
        <v>0</v>
      </c>
      <c r="G18" s="7">
        <f>'[1]Мероприятия ПП1'!V102+'[1]Мероприятия ПП 3'!V35+'[1]Мероприятия ПП4'!V48+'[1]Мероприятия ПП 5'!N109</f>
        <v>0</v>
      </c>
    </row>
    <row r="19" spans="1:7" ht="31.5" x14ac:dyDescent="0.25">
      <c r="A19" s="2" t="s">
        <v>30</v>
      </c>
      <c r="B19" s="6">
        <f t="shared" si="0"/>
        <v>2091517.7902899999</v>
      </c>
      <c r="C19" s="7">
        <f>'[1]Мероприятия ПП1'!F103+'[1]Мероприятия ПП 3'!F36+'[1]Мероприятия ПП4'!F49+'[1]Мероприятия ПП 5'!F110</f>
        <v>327418.02038999996</v>
      </c>
      <c r="D19" s="7">
        <f>'[1]Мероприятия ПП1'!K103+'[1]Мероприятия ПП 3'!K36+'[1]Мероприятия ПП4'!K49+'[1]Мероприятия ПП 5'!K110</f>
        <v>406777.57505999994</v>
      </c>
      <c r="E19" s="7">
        <f>'[1]Мероприятия ПП1'!P103+'[1]Мероприятия ПП 3'!P36+'[1]Мероприятия ПП4'!P49+'[1]Мероприятия ПП 5'!L110</f>
        <v>486850.53440999996</v>
      </c>
      <c r="F19" s="7">
        <f>'[1]Мероприятия ПП1'!U103+'[1]Мероприятия ПП 3'!U36+'[1]Мероприятия ПП4'!U49+'[1]Мероприятия ПП 5'!M110</f>
        <v>444343.02770000004</v>
      </c>
      <c r="G19" s="7">
        <f>'[1]Мероприятия ПП1'!V103+'[1]Мероприятия ПП 3'!V36+'[1]Мероприятия ПП4'!V49+'[1]Мероприятия ПП 5'!N110</f>
        <v>426128.63273000007</v>
      </c>
    </row>
    <row r="20" spans="1:7" ht="15.75" x14ac:dyDescent="0.25">
      <c r="A20" s="2" t="s">
        <v>31</v>
      </c>
      <c r="B20" s="6">
        <f t="shared" si="0"/>
        <v>0</v>
      </c>
      <c r="C20" s="7">
        <f>'[1]Мероприятия ПП1'!F104+'[1]Мероприятия ПП 3'!F37+'[1]Мероприятия ПП4'!F50+'[1]Мероприятия ПП 5'!F111</f>
        <v>0</v>
      </c>
      <c r="D20" s="7">
        <f>'[1]Мероприятия ПП1'!K104+'[1]Мероприятия ПП 3'!K37+'[1]Мероприятия ПП4'!K50+'[1]Мероприятия ПП 5'!K111</f>
        <v>0</v>
      </c>
      <c r="E20" s="7">
        <f>'[1]Мероприятия ПП1'!P104+'[1]Мероприятия ПП 3'!P37+'[1]Мероприятия ПП4'!P50+'[1]Мероприятия ПП 5'!L111</f>
        <v>0</v>
      </c>
      <c r="F20" s="7">
        <f>'[1]Мероприятия ПП1'!U104+'[1]Мероприятия ПП 3'!U37+'[1]Мероприятия ПП4'!U50+'[1]Мероприятия ПП 5'!M111</f>
        <v>0</v>
      </c>
      <c r="G20" s="7">
        <f>'[1]Мероприятия ПП1'!V104+'[1]Мероприятия ПП 3'!V37+'[1]Мероприятия ПП4'!V50+'[1]Мероприятия ПП 5'!N111</f>
        <v>0</v>
      </c>
    </row>
    <row r="21" spans="1:7" ht="15.75" x14ac:dyDescent="0.25">
      <c r="A21" s="8" t="s">
        <v>32</v>
      </c>
      <c r="B21" s="6">
        <f>SUM(B17:B20)</f>
        <v>2107470.7902899999</v>
      </c>
      <c r="C21" s="6">
        <f>C17+C18+C19+C20</f>
        <v>329480.02038999996</v>
      </c>
      <c r="D21" s="9">
        <f>D17+D18+D19+D20</f>
        <v>410588.57505999994</v>
      </c>
      <c r="E21" s="9">
        <f>E17+E18+E19+E20</f>
        <v>490210.53440999996</v>
      </c>
      <c r="F21" s="9">
        <f>F17+F18+F19+F20</f>
        <v>447703.02770000004</v>
      </c>
      <c r="G21" s="9">
        <f>G17+G18+G19+G20</f>
        <v>429488.63273000007</v>
      </c>
    </row>
    <row r="22" spans="1:7" ht="15.75" x14ac:dyDescent="0.25">
      <c r="A22" s="10"/>
      <c r="B22" s="11"/>
      <c r="D22" s="12"/>
      <c r="E22" s="12"/>
      <c r="F22" s="12"/>
      <c r="G22" s="13" t="s">
        <v>33</v>
      </c>
    </row>
    <row r="23" spans="1:7" x14ac:dyDescent="0.25">
      <c r="C23" t="s">
        <v>34</v>
      </c>
    </row>
    <row r="24" spans="1:7" x14ac:dyDescent="0.25">
      <c r="E24" s="14"/>
    </row>
    <row r="25" spans="1:7" x14ac:dyDescent="0.25">
      <c r="E25" s="14"/>
    </row>
  </sheetData>
  <mergeCells count="16">
    <mergeCell ref="B6:G6"/>
    <mergeCell ref="E1:G1"/>
    <mergeCell ref="A2:G2"/>
    <mergeCell ref="A3:G3"/>
    <mergeCell ref="B4:G4"/>
    <mergeCell ref="B5:G5"/>
    <mergeCell ref="A12:A15"/>
    <mergeCell ref="B12:G12"/>
    <mergeCell ref="B13:G13"/>
    <mergeCell ref="B14:G14"/>
    <mergeCell ref="B15:G15"/>
    <mergeCell ref="B7:G7"/>
    <mergeCell ref="B8:G8"/>
    <mergeCell ref="B9:G9"/>
    <mergeCell ref="B10:G10"/>
    <mergeCell ref="B11:G11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2025-11-19T11:34:16Z</dcterms:modified>
</cp:coreProperties>
</file>