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00"/>
  </bookViews>
  <sheets>
    <sheet name="Лист1" sheetId="1" r:id="rId1"/>
  </sheets>
  <externalReferences>
    <externalReference r:id="rId2"/>
  </externalReferenc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G25" i="1"/>
  <c r="F25" i="1"/>
  <c r="B25" i="1" s="1"/>
  <c r="E25" i="1"/>
  <c r="D25" i="1"/>
  <c r="C25" i="1"/>
  <c r="G24" i="1"/>
  <c r="F24" i="1"/>
  <c r="E24" i="1"/>
  <c r="D24" i="1"/>
  <c r="B24" i="1" s="1"/>
  <c r="C24" i="1"/>
  <c r="G23" i="1"/>
  <c r="F23" i="1"/>
  <c r="B23" i="1" s="1"/>
  <c r="E23" i="1"/>
  <c r="D23" i="1"/>
  <c r="C23" i="1"/>
  <c r="G22" i="1"/>
  <c r="G26" i="1" s="1"/>
  <c r="F22" i="1"/>
  <c r="E22" i="1"/>
  <c r="E26" i="1" s="1"/>
  <c r="D22" i="1"/>
  <c r="B22" i="1" s="1"/>
  <c r="B26" i="1" s="1"/>
  <c r="C22" i="1"/>
  <c r="C26" i="1" s="1"/>
  <c r="D26" i="1" l="1"/>
</calcChain>
</file>

<file path=xl/sharedStrings.xml><?xml version="1.0" encoding="utf-8"?>
<sst xmlns="http://schemas.openxmlformats.org/spreadsheetml/2006/main" count="38" uniqueCount="32">
  <si>
    <t xml:space="preserve"> «1.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</si>
  <si>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</si>
  <si>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</si>
  <si>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</si>
  <si>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</si>
  <si>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</si>
  <si>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</si>
  <si>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</si>
  <si>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</si>
  <si>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</si>
  <si>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</si>
  <si>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</si>
  <si>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</si>
  <si>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5. Подпрограмма 6 «Развитие образования в сфере культуры»</t>
  </si>
  <si>
    <t>6.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</si>
  <si>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</si>
  <si>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</si>
  <si>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</si>
  <si>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</si>
  <si>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</si>
  <si>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5.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</si>
  <si>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6.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</si>
  <si>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</si>
  <si>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</si>
  <si>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</si>
  <si>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</si>
  <si>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</si>
  <si>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</si>
  <si>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</si>
  <si>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</si>
  <si>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</si>
  <si>
    <t>Приложение №1 к постановлению Администрации городского округа Жуковский 
от 30.10.2025 № 1640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</si>
</sst>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19">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3\bd_doc\2025\&#1055;&#1086;&#1089;&#1090;&#1072;&#1085;&#1086;&#1074;&#1083;&#1077;&#1085;&#1080;&#1103;\1640\&#1056;&#1072;&#1079;&#1076;&#1077;&#1083;_1,_4,_6_,7_&#1052;&#1055;_&#1050;&#1091;&#1083;&#1100;&#1090;&#1091;&#1088;&#1072;_&#1080;_&#1090;&#1091;&#1088;&#1080;&#1079;&#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341.39308999999997</v>
          </cell>
          <cell r="G29">
            <v>497.30957999999998</v>
          </cell>
          <cell r="H29">
            <v>0</v>
          </cell>
          <cell r="M29">
            <v>0</v>
          </cell>
          <cell r="N29">
            <v>0</v>
          </cell>
        </row>
        <row r="30">
          <cell r="F30">
            <v>0</v>
          </cell>
          <cell r="G30">
            <v>0</v>
          </cell>
          <cell r="H30">
            <v>0</v>
          </cell>
          <cell r="M30">
            <v>0</v>
          </cell>
          <cell r="N30">
            <v>0</v>
          </cell>
        </row>
        <row r="31">
          <cell r="F31">
            <v>6838.2</v>
          </cell>
          <cell r="G31">
            <v>7370</v>
          </cell>
          <cell r="H31">
            <v>9375.605230000001</v>
          </cell>
          <cell r="M31">
            <v>8990.1633199999997</v>
          </cell>
          <cell r="N31">
            <v>9349.7698500000006</v>
          </cell>
        </row>
        <row r="32">
          <cell r="F32">
            <v>0</v>
          </cell>
          <cell r="G32">
            <v>0</v>
          </cell>
          <cell r="H32">
            <v>0</v>
          </cell>
          <cell r="M32">
            <v>0</v>
          </cell>
          <cell r="N32">
            <v>0</v>
          </cell>
        </row>
        <row r="91">
          <cell r="F91">
            <v>2033.0646100000001</v>
          </cell>
          <cell r="G91">
            <v>2350.1633400000001</v>
          </cell>
          <cell r="H91">
            <v>211.95644999999999</v>
          </cell>
          <cell r="M91">
            <v>230.89247</v>
          </cell>
          <cell r="N91">
            <v>10237.80168</v>
          </cell>
        </row>
        <row r="92">
          <cell r="F92">
            <v>285.15141</v>
          </cell>
          <cell r="G92">
            <v>264.60852999999997</v>
          </cell>
          <cell r="H92">
            <v>259.05788000000001</v>
          </cell>
          <cell r="M92">
            <v>250.1335</v>
          </cell>
          <cell r="N92">
            <v>237.80168</v>
          </cell>
        </row>
        <row r="93">
          <cell r="F93">
            <v>35206.396999999997</v>
          </cell>
          <cell r="G93">
            <v>42053.924189999998</v>
          </cell>
          <cell r="H93">
            <v>45561.737090000002</v>
          </cell>
          <cell r="M93">
            <v>47381.418489999996</v>
          </cell>
          <cell r="N93">
            <v>59268.886700000003</v>
          </cell>
        </row>
        <row r="94">
          <cell r="F94">
            <v>0</v>
          </cell>
          <cell r="G94">
            <v>0</v>
          </cell>
          <cell r="H94">
            <v>0</v>
          </cell>
          <cell r="M94">
            <v>0</v>
          </cell>
          <cell r="N94">
            <v>0</v>
          </cell>
        </row>
        <row r="273">
          <cell r="F273">
            <v>11468.447</v>
          </cell>
          <cell r="G273">
            <v>12275.730939999999</v>
          </cell>
          <cell r="H273">
            <v>3741.48704</v>
          </cell>
          <cell r="M273">
            <v>908.95385999999996</v>
          </cell>
          <cell r="N273">
            <v>927.22500000000002</v>
          </cell>
        </row>
        <row r="274">
          <cell r="F274">
            <v>3720</v>
          </cell>
          <cell r="G274">
            <v>4182.5600000000004</v>
          </cell>
          <cell r="H274">
            <v>4572.9285799999998</v>
          </cell>
          <cell r="M274">
            <v>984.7</v>
          </cell>
          <cell r="N274">
            <v>927.22500000000002</v>
          </cell>
        </row>
        <row r="275">
          <cell r="F275">
            <v>139827.07510000002</v>
          </cell>
          <cell r="G275">
            <v>157655.95908</v>
          </cell>
          <cell r="H275">
            <v>177668.83408</v>
          </cell>
          <cell r="M275">
            <v>178606.88730000003</v>
          </cell>
          <cell r="N275">
            <v>185702.86278000002</v>
          </cell>
        </row>
        <row r="276">
          <cell r="F276">
            <v>0</v>
          </cell>
          <cell r="G276">
            <v>0</v>
          </cell>
          <cell r="H276">
            <v>0</v>
          </cell>
          <cell r="M276">
            <v>0</v>
          </cell>
          <cell r="N276">
            <v>0</v>
          </cell>
        </row>
        <row r="327">
          <cell r="F327">
            <v>7700</v>
          </cell>
          <cell r="G327">
            <v>0</v>
          </cell>
          <cell r="H327">
            <v>0</v>
          </cell>
          <cell r="M327">
            <v>0</v>
          </cell>
          <cell r="N327">
            <v>0</v>
          </cell>
        </row>
        <row r="328">
          <cell r="F328">
            <v>0</v>
          </cell>
          <cell r="G328">
            <v>0</v>
          </cell>
          <cell r="H328">
            <v>0</v>
          </cell>
          <cell r="M328">
            <v>0</v>
          </cell>
          <cell r="N328">
            <v>0</v>
          </cell>
        </row>
        <row r="329">
          <cell r="F329">
            <v>7300</v>
          </cell>
          <cell r="G329">
            <v>0</v>
          </cell>
          <cell r="H329">
            <v>0</v>
          </cell>
          <cell r="M329">
            <v>0</v>
          </cell>
          <cell r="N329">
            <v>0</v>
          </cell>
        </row>
        <row r="330">
          <cell r="F330">
            <v>0</v>
          </cell>
          <cell r="G330">
            <v>0</v>
          </cell>
          <cell r="H330">
            <v>0</v>
          </cell>
          <cell r="M330">
            <v>0</v>
          </cell>
          <cell r="N330">
            <v>0</v>
          </cell>
        </row>
        <row r="521">
          <cell r="F521">
            <v>1345</v>
          </cell>
          <cell r="G521">
            <v>12632.29</v>
          </cell>
          <cell r="H521">
            <v>17034.905180000002</v>
          </cell>
          <cell r="M521">
            <v>0</v>
          </cell>
          <cell r="N521">
            <v>1658.86</v>
          </cell>
        </row>
        <row r="522">
          <cell r="F522">
            <v>4035</v>
          </cell>
          <cell r="G522">
            <v>0</v>
          </cell>
          <cell r="H522">
            <v>0</v>
          </cell>
          <cell r="M522">
            <v>0</v>
          </cell>
          <cell r="N522">
            <v>3220.14</v>
          </cell>
        </row>
        <row r="523">
          <cell r="F523">
            <v>176655.36240000001</v>
          </cell>
          <cell r="G523">
            <v>193132.95298999999</v>
          </cell>
          <cell r="H523">
            <v>214403.35419000004</v>
          </cell>
          <cell r="M523">
            <v>209954.58035</v>
          </cell>
          <cell r="N523">
            <v>219893.50357999999</v>
          </cell>
        </row>
        <row r="524">
          <cell r="F524">
            <v>0</v>
          </cell>
          <cell r="G524">
            <v>0</v>
          </cell>
          <cell r="H524">
            <v>320</v>
          </cell>
          <cell r="M524">
            <v>0</v>
          </cell>
          <cell r="N524">
            <v>0</v>
          </cell>
        </row>
        <row r="578">
          <cell r="F578">
            <v>0</v>
          </cell>
          <cell r="G578">
            <v>0</v>
          </cell>
          <cell r="H578">
            <v>0</v>
          </cell>
          <cell r="M578">
            <v>0</v>
          </cell>
          <cell r="N578">
            <v>0</v>
          </cell>
        </row>
        <row r="579">
          <cell r="F579">
            <v>0</v>
          </cell>
          <cell r="G579">
            <v>0</v>
          </cell>
          <cell r="H579">
            <v>0</v>
          </cell>
          <cell r="M579">
            <v>0</v>
          </cell>
          <cell r="N579">
            <v>0</v>
          </cell>
        </row>
        <row r="580">
          <cell r="F580">
            <v>500</v>
          </cell>
          <cell r="G580">
            <v>5950</v>
          </cell>
          <cell r="H580">
            <v>12763</v>
          </cell>
          <cell r="M580">
            <v>7130</v>
          </cell>
          <cell r="N580">
            <v>1000</v>
          </cell>
        </row>
        <row r="581">
          <cell r="F581">
            <v>0</v>
          </cell>
          <cell r="G581">
            <v>0</v>
          </cell>
          <cell r="H581">
            <v>0</v>
          </cell>
          <cell r="M581">
            <v>0</v>
          </cell>
          <cell r="N581">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7"/>
  <sheetViews>
    <sheetView tabSelected="1" workbookViewId="0">
      <selection activeCell="A2" sqref="A2:G2"/>
    </sheetView>
  </sheetViews>
  <sheetFormatPr defaultColWidth="12" defaultRowHeight="18" x14ac:dyDescent="0.25"/>
  <cols>
    <col min="1" max="1" width="65.57031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26.28515625" style="3" customWidth="1"/>
    <col min="8" max="1025" width="12" style="3"/>
  </cols>
  <sheetData>
    <row r="1" spans="1:7" ht="69.75" customHeight="1" x14ac:dyDescent="0.25">
      <c r="A1" s="1"/>
      <c r="B1" s="1"/>
      <c r="C1" s="1"/>
      <c r="D1" s="1"/>
      <c r="E1" s="2" t="s">
        <v>31</v>
      </c>
      <c r="F1" s="2"/>
      <c r="G1" s="2"/>
    </row>
    <row r="2" spans="1:7" ht="18.75" x14ac:dyDescent="0.25">
      <c r="A2" s="4" t="s">
        <v>0</v>
      </c>
      <c r="B2" s="4"/>
      <c r="C2" s="4"/>
      <c r="D2" s="4"/>
      <c r="E2" s="4"/>
      <c r="F2" s="4"/>
      <c r="G2" s="4"/>
    </row>
    <row r="3" spans="1:7" ht="18.75" x14ac:dyDescent="0.25">
      <c r="A3" s="1"/>
      <c r="B3" s="1"/>
      <c r="C3" s="1"/>
      <c r="D3" s="1"/>
      <c r="E3" s="1"/>
      <c r="F3" s="1"/>
      <c r="G3" s="1"/>
    </row>
    <row r="4" spans="1:7" ht="18.75" x14ac:dyDescent="0.25">
      <c r="A4" s="5" t="s">
        <v>1</v>
      </c>
      <c r="B4" s="6" t="s">
        <v>2</v>
      </c>
      <c r="C4" s="6"/>
      <c r="D4" s="6"/>
      <c r="E4" s="6"/>
      <c r="F4" s="6"/>
      <c r="G4" s="6"/>
    </row>
    <row r="5" spans="1:7" ht="37.5" x14ac:dyDescent="0.25">
      <c r="A5" s="5" t="s">
        <v>3</v>
      </c>
      <c r="B5" s="7" t="s">
        <v>4</v>
      </c>
      <c r="C5" s="7"/>
      <c r="D5" s="7"/>
      <c r="E5" s="7"/>
      <c r="F5" s="7"/>
      <c r="G5" s="7"/>
    </row>
    <row r="6" spans="1:7" ht="18.75" x14ac:dyDescent="0.25">
      <c r="A6" s="5" t="s">
        <v>5</v>
      </c>
      <c r="B6" s="7" t="s">
        <v>6</v>
      </c>
      <c r="C6" s="7"/>
      <c r="D6" s="7"/>
      <c r="E6" s="7"/>
      <c r="F6" s="7"/>
      <c r="G6" s="7"/>
    </row>
    <row r="7" spans="1:7" ht="18.75" x14ac:dyDescent="0.25">
      <c r="A7" s="5" t="s">
        <v>7</v>
      </c>
      <c r="B7" s="7" t="s">
        <v>8</v>
      </c>
      <c r="C7" s="7"/>
      <c r="D7" s="7"/>
      <c r="E7" s="7"/>
      <c r="F7" s="7"/>
      <c r="G7" s="7"/>
    </row>
    <row r="8" spans="1:7" ht="18.75" x14ac:dyDescent="0.25">
      <c r="A8" s="5" t="s">
        <v>9</v>
      </c>
      <c r="B8" s="7" t="s">
        <v>4</v>
      </c>
      <c r="C8" s="7"/>
      <c r="D8" s="7"/>
      <c r="E8" s="7"/>
      <c r="F8" s="7"/>
      <c r="G8" s="7"/>
    </row>
    <row r="9" spans="1:7" ht="18.75" x14ac:dyDescent="0.25">
      <c r="A9" s="5" t="s">
        <v>10</v>
      </c>
      <c r="B9" s="7" t="s">
        <v>4</v>
      </c>
      <c r="C9" s="7"/>
      <c r="D9" s="7"/>
      <c r="E9" s="7"/>
      <c r="F9" s="7"/>
      <c r="G9" s="7"/>
    </row>
    <row r="10" spans="1:7" ht="56.25" x14ac:dyDescent="0.25">
      <c r="A10" s="5" t="s">
        <v>11</v>
      </c>
      <c r="B10" s="7" t="s">
        <v>4</v>
      </c>
      <c r="C10" s="7"/>
      <c r="D10" s="7"/>
      <c r="E10" s="7"/>
      <c r="F10" s="7"/>
      <c r="G10" s="7"/>
    </row>
    <row r="11" spans="1:7" ht="56.25" x14ac:dyDescent="0.25">
      <c r="A11" s="5" t="s">
        <v>12</v>
      </c>
      <c r="B11" s="7" t="s">
        <v>4</v>
      </c>
      <c r="C11" s="7"/>
      <c r="D11" s="7"/>
      <c r="E11" s="7"/>
      <c r="F11" s="7"/>
      <c r="G11" s="7"/>
    </row>
    <row r="12" spans="1:7" ht="37.5" x14ac:dyDescent="0.25">
      <c r="A12" s="5" t="s">
        <v>13</v>
      </c>
      <c r="B12" s="7" t="s">
        <v>4</v>
      </c>
      <c r="C12" s="7"/>
      <c r="D12" s="7"/>
      <c r="E12" s="7"/>
      <c r="F12" s="7"/>
      <c r="G12" s="7"/>
    </row>
    <row r="13" spans="1:7" ht="37.5" x14ac:dyDescent="0.25">
      <c r="A13" s="5" t="s">
        <v>14</v>
      </c>
      <c r="B13" s="7" t="s">
        <v>4</v>
      </c>
      <c r="C13" s="7"/>
      <c r="D13" s="7"/>
      <c r="E13" s="7"/>
      <c r="F13" s="7"/>
      <c r="G13" s="7"/>
    </row>
    <row r="14" spans="1:7" ht="18.75" x14ac:dyDescent="0.25">
      <c r="A14" s="6" t="s">
        <v>15</v>
      </c>
      <c r="B14" s="7" t="s">
        <v>16</v>
      </c>
      <c r="C14" s="7"/>
      <c r="D14" s="7"/>
      <c r="E14" s="7"/>
      <c r="F14" s="7"/>
      <c r="G14" s="7"/>
    </row>
    <row r="15" spans="1:7" ht="18.75" x14ac:dyDescent="0.25">
      <c r="A15" s="6"/>
      <c r="B15" s="7" t="s">
        <v>17</v>
      </c>
      <c r="C15" s="7"/>
      <c r="D15" s="7"/>
      <c r="E15" s="7"/>
      <c r="F15" s="7"/>
      <c r="G15" s="7"/>
    </row>
    <row r="16" spans="1:7" ht="18.75" x14ac:dyDescent="0.25">
      <c r="A16" s="6"/>
      <c r="B16" s="8" t="s">
        <v>18</v>
      </c>
      <c r="C16" s="8"/>
      <c r="D16" s="8"/>
      <c r="E16" s="8"/>
      <c r="F16" s="8"/>
      <c r="G16" s="8"/>
    </row>
    <row r="17" spans="1:7" ht="18.75" x14ac:dyDescent="0.25">
      <c r="A17" s="6"/>
      <c r="B17" s="8" t="s">
        <v>19</v>
      </c>
      <c r="C17" s="8"/>
      <c r="D17" s="8"/>
      <c r="E17" s="8"/>
      <c r="F17" s="8"/>
      <c r="G17" s="8"/>
    </row>
    <row r="18" spans="1:7" ht="18.75" x14ac:dyDescent="0.25">
      <c r="A18" s="6"/>
      <c r="B18" s="8" t="s">
        <v>20</v>
      </c>
      <c r="C18" s="8"/>
      <c r="D18" s="8"/>
      <c r="E18" s="8"/>
      <c r="F18" s="8"/>
      <c r="G18" s="8"/>
    </row>
    <row r="19" spans="1:7" ht="18.75" x14ac:dyDescent="0.25">
      <c r="A19" s="6"/>
      <c r="B19" s="9" t="s">
        <v>21</v>
      </c>
      <c r="C19" s="9"/>
      <c r="D19" s="9"/>
      <c r="E19" s="9"/>
      <c r="F19" s="9"/>
      <c r="G19" s="9"/>
    </row>
    <row r="20" spans="1:7" ht="37.5" x14ac:dyDescent="0.25">
      <c r="A20" s="10" t="s">
        <v>22</v>
      </c>
      <c r="B20" s="11" t="s">
        <v>23</v>
      </c>
      <c r="C20" s="11"/>
      <c r="D20" s="11"/>
      <c r="E20" s="11"/>
      <c r="F20" s="11"/>
      <c r="G20" s="11"/>
    </row>
    <row r="21" spans="1:7" ht="18.75" x14ac:dyDescent="0.25">
      <c r="A21" s="10"/>
      <c r="B21" s="12" t="s">
        <v>24</v>
      </c>
      <c r="C21" s="12">
        <v>2023</v>
      </c>
      <c r="D21" s="12">
        <v>2024</v>
      </c>
      <c r="E21" s="12">
        <v>2025</v>
      </c>
      <c r="F21" s="12">
        <v>2026</v>
      </c>
      <c r="G21" s="12">
        <v>2027</v>
      </c>
    </row>
    <row r="22" spans="1:7" ht="18.75" x14ac:dyDescent="0.25">
      <c r="A22" s="10" t="s">
        <v>25</v>
      </c>
      <c r="B22" s="13">
        <f>SUM(C22:G22)</f>
        <v>85595.480240000004</v>
      </c>
      <c r="C22" s="14">
        <f>'[1]6.Перечень мероприятий'!F29+'[1]6.Перечень мероприятий'!F91+'[1]6.Перечень мероприятий'!F273+'[1]6.Перечень мероприятий'!F327+'[1]6.Перечень мероприятий'!F521+'[1]6.Перечень мероприятий'!F578</f>
        <v>22887.904699999999</v>
      </c>
      <c r="D22" s="14">
        <f>'[1]6.Перечень мероприятий'!G29+'[1]6.Перечень мероприятий'!G91+'[1]6.Перечень мероприятий'!G273+'[1]6.Перечень мероприятий'!G327+'[1]6.Перечень мероприятий'!G521+'[1]6.Перечень мероприятий'!G578</f>
        <v>27755.493860000002</v>
      </c>
      <c r="E22" s="14">
        <f>'[1]6.Перечень мероприятий'!H29+'[1]6.Перечень мероприятий'!H91+'[1]6.Перечень мероприятий'!H273+'[1]6.Перечень мероприятий'!H327+'[1]6.Перечень мероприятий'!H521+'[1]6.Перечень мероприятий'!H578</f>
        <v>20988.348670000003</v>
      </c>
      <c r="F22" s="14">
        <f>'[1]6.Перечень мероприятий'!M29+'[1]6.Перечень мероприятий'!M91+'[1]6.Перечень мероприятий'!M273+'[1]6.Перечень мероприятий'!M327+'[1]6.Перечень мероприятий'!M521+'[1]6.Перечень мероприятий'!M578</f>
        <v>1139.8463299999999</v>
      </c>
      <c r="G22" s="14">
        <f>'[1]6.Перечень мероприятий'!N29+'[1]6.Перечень мероприятий'!N91+'[1]6.Перечень мероприятий'!N273+'[1]6.Перечень мероприятий'!N327+'[1]6.Перечень мероприятий'!N521+'[1]6.Перечень мероприятий'!N578</f>
        <v>12823.886680000001</v>
      </c>
    </row>
    <row r="23" spans="1:7" ht="18.75" x14ac:dyDescent="0.25">
      <c r="A23" s="10" t="s">
        <v>26</v>
      </c>
      <c r="B23" s="13">
        <f t="shared" ref="B23:B25" si="0">SUM(C23:G23)</f>
        <v>22939.306580000004</v>
      </c>
      <c r="C23" s="14">
        <f>'[1]6.Перечень мероприятий'!F30+'[1]6.Перечень мероприятий'!F92+'[1]6.Перечень мероприятий'!F274+'[1]6.Перечень мероприятий'!F328+'[1]6.Перечень мероприятий'!F522+'[1]6.Перечень мероприятий'!F579</f>
        <v>8040.1514100000004</v>
      </c>
      <c r="D23" s="14">
        <f>'[1]6.Перечень мероприятий'!G30+'[1]6.Перечень мероприятий'!G92+'[1]6.Перечень мероприятий'!G274+'[1]6.Перечень мероприятий'!G328+'[1]6.Перечень мероприятий'!G522+'[1]6.Перечень мероприятий'!G579</f>
        <v>4447.1685300000008</v>
      </c>
      <c r="E23" s="14">
        <f>'[1]6.Перечень мероприятий'!H30+'[1]6.Перечень мероприятий'!H92+'[1]6.Перечень мероприятий'!H274+'[1]6.Перечень мероприятий'!H328+'[1]6.Перечень мероприятий'!H522+'[1]6.Перечень мероприятий'!H579</f>
        <v>4831.9864600000001</v>
      </c>
      <c r="F23" s="14">
        <f>'[1]6.Перечень мероприятий'!M30+'[1]6.Перечень мероприятий'!M92+'[1]6.Перечень мероприятий'!M274+'[1]6.Перечень мероприятий'!M328+'[1]6.Перечень мероприятий'!M522+'[1]6.Перечень мероприятий'!M579</f>
        <v>1234.8335</v>
      </c>
      <c r="G23" s="14">
        <f>'[1]6.Перечень мероприятий'!N30+'[1]6.Перечень мероприятий'!N92+'[1]6.Перечень мероприятий'!N274+'[1]6.Перечень мероприятий'!N328+'[1]6.Перечень мероприятий'!N522+'[1]6.Перечень мероприятий'!N579</f>
        <v>4385.1666800000003</v>
      </c>
    </row>
    <row r="24" spans="1:7" ht="18.75" x14ac:dyDescent="0.25">
      <c r="A24" s="10" t="s">
        <v>27</v>
      </c>
      <c r="B24" s="13">
        <f t="shared" si="0"/>
        <v>2159540.4737200001</v>
      </c>
      <c r="C24" s="14">
        <f>'[1]6.Перечень мероприятий'!F31+'[1]6.Перечень мероприятий'!F93+'[1]6.Перечень мероприятий'!F275+'[1]6.Перечень мероприятий'!F329+'[1]6.Перечень мероприятий'!F523+'[1]6.Перечень мероприятий'!F580</f>
        <v>366327.03450000007</v>
      </c>
      <c r="D24" s="14">
        <f>'[1]6.Перечень мероприятий'!G31+'[1]6.Перечень мероприятий'!G93+'[1]6.Перечень мероприятий'!G275+'[1]6.Перечень мероприятий'!G329+'[1]6.Перечень мероприятий'!G523+'[1]6.Перечень мероприятий'!G580</f>
        <v>406162.83626000001</v>
      </c>
      <c r="E24" s="14">
        <f>'[1]6.Перечень мероприятий'!H31+'[1]6.Перечень мероприятий'!H93+'[1]6.Перечень мероприятий'!H275+'[1]6.Перечень мероприятий'!H329+'[1]6.Перечень мероприятий'!H523+'[1]6.Перечень мероприятий'!H580</f>
        <v>459772.53059000004</v>
      </c>
      <c r="F24" s="14">
        <f>'[1]6.Перечень мероприятий'!M31+'[1]6.Перечень мероприятий'!M93+'[1]6.Перечень мероприятий'!M275+'[1]6.Перечень мероприятий'!M329+'[1]6.Перечень мероприятий'!M523+'[1]6.Перечень мероприятий'!M580</f>
        <v>452063.04946000001</v>
      </c>
      <c r="G24" s="14">
        <f>'[1]6.Перечень мероприятий'!N31+'[1]6.Перечень мероприятий'!N93+'[1]6.Перечень мероприятий'!N275+'[1]6.Перечень мероприятий'!N329+'[1]6.Перечень мероприятий'!N523+'[1]6.Перечень мероприятий'!N580</f>
        <v>475215.02291000006</v>
      </c>
    </row>
    <row r="25" spans="1:7" ht="18.75" x14ac:dyDescent="0.25">
      <c r="A25" s="10" t="s">
        <v>28</v>
      </c>
      <c r="B25" s="13">
        <f t="shared" si="0"/>
        <v>320</v>
      </c>
      <c r="C25" s="14">
        <f>'[1]6.Перечень мероприятий'!F32+'[1]6.Перечень мероприятий'!F94+'[1]6.Перечень мероприятий'!F276+'[1]6.Перечень мероприятий'!F330+'[1]6.Перечень мероприятий'!F524+'[1]6.Перечень мероприятий'!F581</f>
        <v>0</v>
      </c>
      <c r="D25" s="14">
        <f>'[1]6.Перечень мероприятий'!G32+'[1]6.Перечень мероприятий'!G94+'[1]6.Перечень мероприятий'!G276+'[1]6.Перечень мероприятий'!G330+'[1]6.Перечень мероприятий'!G524+'[1]6.Перечень мероприятий'!G581</f>
        <v>0</v>
      </c>
      <c r="E25" s="14">
        <f>'[1]6.Перечень мероприятий'!H32+'[1]6.Перечень мероприятий'!H94+'[1]6.Перечень мероприятий'!H276+'[1]6.Перечень мероприятий'!H330+'[1]6.Перечень мероприятий'!H524+'[1]6.Перечень мероприятий'!H581</f>
        <v>320</v>
      </c>
      <c r="F25" s="14">
        <f>'[1]6.Перечень мероприятий'!M32+'[1]6.Перечень мероприятий'!M94+'[1]6.Перечень мероприятий'!M276+'[1]6.Перечень мероприятий'!M330+'[1]6.Перечень мероприятий'!M524+'[1]6.Перечень мероприятий'!M581</f>
        <v>0</v>
      </c>
      <c r="G25" s="14">
        <f>'[1]6.Перечень мероприятий'!N32+'[1]6.Перечень мероприятий'!N94+'[1]6.Перечень мероприятий'!N276+'[1]6.Перечень мероприятий'!N330+'[1]6.Перечень мероприятий'!N524+'[1]6.Перечень мероприятий'!N581</f>
        <v>0</v>
      </c>
    </row>
    <row r="26" spans="1:7" ht="18.75" x14ac:dyDescent="0.25">
      <c r="A26" s="10" t="s">
        <v>29</v>
      </c>
      <c r="B26" s="15">
        <f>SUM(B22:B25)</f>
        <v>2268395.2605400002</v>
      </c>
      <c r="C26" s="15">
        <f t="shared" ref="C26:G26" si="1">SUM(C22:C25)</f>
        <v>397255.09061000007</v>
      </c>
      <c r="D26" s="15">
        <f t="shared" si="1"/>
        <v>438365.49865000002</v>
      </c>
      <c r="E26" s="15">
        <f t="shared" si="1"/>
        <v>485912.86572000006</v>
      </c>
      <c r="F26" s="15">
        <f t="shared" si="1"/>
        <v>454437.72928999999</v>
      </c>
      <c r="G26" s="15">
        <f t="shared" si="1"/>
        <v>492424.07627000008</v>
      </c>
    </row>
    <row r="27" spans="1:7" ht="18.75" x14ac:dyDescent="0.25">
      <c r="A27" s="16"/>
      <c r="B27" s="17"/>
      <c r="C27" s="17"/>
      <c r="D27" s="17"/>
      <c r="E27" s="17"/>
      <c r="F27" s="17"/>
      <c r="G27" s="18" t="s">
        <v>30</v>
      </c>
    </row>
  </sheetData>
  <mergeCells count="20">
    <mergeCell ref="B20:G20"/>
    <mergeCell ref="A14:A19"/>
    <mergeCell ref="B14:G14"/>
    <mergeCell ref="B15:G15"/>
    <mergeCell ref="B16:G16"/>
    <mergeCell ref="B17:G17"/>
    <mergeCell ref="B18:G18"/>
    <mergeCell ref="B19:G19"/>
    <mergeCell ref="B8:G8"/>
    <mergeCell ref="B9:G9"/>
    <mergeCell ref="B10:G10"/>
    <mergeCell ref="B11:G11"/>
    <mergeCell ref="B12:G12"/>
    <mergeCell ref="B13:G13"/>
    <mergeCell ref="E1:G1"/>
    <mergeCell ref="A2:G2"/>
    <mergeCell ref="B4:G4"/>
    <mergeCell ref="B5:G5"/>
    <mergeCell ref="B6:G6"/>
    <mergeCell ref="B7:G7"/>
  </mergeCells>
  <pageMargins left="0.70866141732283472" right="0.39370078740157483" top="0.74803149606299213" bottom="0.74803149606299213" header="0.31496062992125984" footer="0.31496062992125984"/>
  <pageSetup paperSize="9" scale="69" fitToHeight="1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2025-10-30T13:30:38Z</dcterms:modified>
</cp:coreProperties>
</file>