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N55" i="1" l="1"/>
  <c r="F55" i="1"/>
  <c r="H54" i="1"/>
  <c r="N53" i="1"/>
  <c r="F53" i="1"/>
  <c r="H52" i="1"/>
  <c r="E50" i="1"/>
  <c r="H47" i="1"/>
  <c r="E47" i="1"/>
  <c r="N46" i="1"/>
  <c r="M46" i="1"/>
  <c r="H46" i="1"/>
  <c r="G46" i="1"/>
  <c r="F46" i="1"/>
  <c r="E46" i="1" s="1"/>
  <c r="N45" i="1"/>
  <c r="M45" i="1"/>
  <c r="M44" i="1" s="1"/>
  <c r="H45" i="1"/>
  <c r="H44" i="1" s="1"/>
  <c r="G45" i="1"/>
  <c r="F45" i="1"/>
  <c r="E45" i="1"/>
  <c r="E44" i="1" s="1"/>
  <c r="N44" i="1"/>
  <c r="G44" i="1"/>
  <c r="F44" i="1"/>
  <c r="E43" i="1"/>
  <c r="E40" i="1"/>
  <c r="E39" i="1"/>
  <c r="E38" i="1"/>
  <c r="E37" i="1"/>
  <c r="N36" i="1"/>
  <c r="M36" i="1"/>
  <c r="H36" i="1"/>
  <c r="G36" i="1"/>
  <c r="F36" i="1"/>
  <c r="E36" i="1" s="1"/>
  <c r="N35" i="1"/>
  <c r="M35" i="1"/>
  <c r="M55" i="1" s="1"/>
  <c r="H35" i="1"/>
  <c r="E35" i="1" s="1"/>
  <c r="G35" i="1"/>
  <c r="G55" i="1" s="1"/>
  <c r="F35" i="1"/>
  <c r="N34" i="1"/>
  <c r="M34" i="1"/>
  <c r="H34" i="1"/>
  <c r="G34" i="1"/>
  <c r="F34" i="1"/>
  <c r="E34" i="1" s="1"/>
  <c r="N33" i="1"/>
  <c r="M33" i="1"/>
  <c r="M53" i="1" s="1"/>
  <c r="H33" i="1"/>
  <c r="H53" i="1" s="1"/>
  <c r="G33" i="1"/>
  <c r="G53" i="1" s="1"/>
  <c r="F33" i="1"/>
  <c r="N32" i="1"/>
  <c r="N52" i="1" s="1"/>
  <c r="M32" i="1"/>
  <c r="M52" i="1" s="1"/>
  <c r="M51" i="1" s="1"/>
  <c r="H32" i="1"/>
  <c r="G32" i="1"/>
  <c r="G52" i="1" s="1"/>
  <c r="G51" i="1" s="1"/>
  <c r="F32" i="1"/>
  <c r="E32" i="1" s="1"/>
  <c r="M31" i="1"/>
  <c r="H31" i="1"/>
  <c r="E30" i="1"/>
  <c r="E27" i="1"/>
  <c r="N26" i="1"/>
  <c r="M26" i="1"/>
  <c r="H26" i="1"/>
  <c r="G26" i="1"/>
  <c r="F26" i="1"/>
  <c r="E26" i="1"/>
  <c r="E25" i="1"/>
  <c r="E22" i="1"/>
  <c r="N21" i="1"/>
  <c r="M21" i="1"/>
  <c r="H21" i="1"/>
  <c r="E21" i="1" s="1"/>
  <c r="G21" i="1"/>
  <c r="F21" i="1"/>
  <c r="E20" i="1"/>
  <c r="H17" i="1"/>
  <c r="E17" i="1"/>
  <c r="N16" i="1"/>
  <c r="M16" i="1"/>
  <c r="H16" i="1"/>
  <c r="G16" i="1"/>
  <c r="F16" i="1"/>
  <c r="E16" i="1"/>
  <c r="E15" i="1"/>
  <c r="E12" i="1"/>
  <c r="N11" i="1"/>
  <c r="M11" i="1"/>
  <c r="H11" i="1"/>
  <c r="G11" i="1"/>
  <c r="F11" i="1"/>
  <c r="E11" i="1"/>
  <c r="N10" i="1"/>
  <c r="N54" i="1" s="1"/>
  <c r="M10" i="1"/>
  <c r="M54" i="1" s="1"/>
  <c r="H10" i="1"/>
  <c r="H9" i="1" s="1"/>
  <c r="G10" i="1"/>
  <c r="G54" i="1" s="1"/>
  <c r="F10" i="1"/>
  <c r="F54" i="1" s="1"/>
  <c r="N9" i="1"/>
  <c r="M9" i="1"/>
  <c r="F9" i="1"/>
  <c r="E55" i="1" l="1"/>
  <c r="E54" i="1"/>
  <c r="E31" i="1"/>
  <c r="N51" i="1"/>
  <c r="E53" i="1"/>
  <c r="E33" i="1"/>
  <c r="G9" i="1"/>
  <c r="E10" i="1"/>
  <c r="E9" i="1" s="1"/>
  <c r="F31" i="1"/>
  <c r="N31" i="1"/>
  <c r="F52" i="1"/>
  <c r="H55" i="1"/>
  <c r="H51" i="1" s="1"/>
  <c r="G31" i="1"/>
  <c r="F51" i="1" l="1"/>
  <c r="E52" i="1"/>
  <c r="E51" i="1" s="1"/>
</calcChain>
</file>

<file path=xl/sharedStrings.xml><?xml version="1.0" encoding="utf-8"?>
<sst xmlns="http://schemas.openxmlformats.org/spreadsheetml/2006/main" count="175" uniqueCount="55">
  <si>
    <t xml:space="preserve">Приложение  
к постановлению Администрации городского округа Жуковский
от «___» ______2023 г. №________
</t>
  </si>
  <si>
    <t>Приложение №2 к постановлению</t>
  </si>
  <si>
    <t>Администрации городского округа Жуковский</t>
  </si>
  <si>
    <t>«7. Перечень мероприятий подпрограммы 2 «Реализация политики пространственного развития муниципального образования»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</si>
  <si>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</si>
  <si>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</si>
  <si>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</si>
  <si>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</si>
  <si>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</si>
  <si>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</si>
  <si>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</si>
  <si>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Основное мероприятие 01.
Обеспечение подготовки документации по планировке территории в соответствии с документами территориального планирования Московской области, документами территориального планирования муниципального образования Московской области</t>
  </si>
  <si>
    <t>2023-2027</t>
  </si>
  <si>
    <t>Итого</t>
  </si>
  <si>
    <t>Х</t>
  </si>
  <si>
    <t>Средства бюджета городского округа Жуковский</t>
  </si>
  <si>
    <t>1.1</t>
  </si>
  <si>
    <t>Мероприятие 01.01.
Разработка документации по планировке территории для размещения объекта местного значения</t>
  </si>
  <si>
    <t>Управление градостроительной деятельностью Администрации городского округа Жуковский</t>
  </si>
  <si>
    <t>Результат 1.
Подготовлена документация по планировке территории для размещения объектов местного значения, единица</t>
  </si>
  <si>
    <t>Всего</t>
  </si>
  <si>
    <t>2023 год</t>
  </si>
  <si>
    <t>2024 год</t>
  </si>
  <si>
    <t xml:space="preserve">Итого 2025 год </t>
  </si>
  <si>
    <t>В том числе по кварталам</t>
  </si>
  <si>
    <t xml:space="preserve">2026 год </t>
  </si>
  <si>
    <t xml:space="preserve">2027 год 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</si>
  <si>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</si>
  <si>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</si>
  <si>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</si>
  <si>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</si>
  <si>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</si>
  <si>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</si>
  <si>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01.02.
Разработка проекта планировки территории для размещения объекта местного значения</t>
  </si>
  <si>
    <t>Результат 1.
Подготовлен проект планировки территории для размещения объектов местного значения, единица</t>
  </si>
  <si>
    <t>1.3</t>
  </si>
  <si>
    <t>Мероприятие 01.03.
Разработка проекта межевания территории для размещения объекта местного значения</t>
  </si>
  <si>
    <t>Результат 1.
Подготовлен проект межевания территории для размещения объектов местного значения, единица</t>
  </si>
  <si>
    <t>1.4</t>
  </si>
  <si>
    <t>Мероприятие 01.04.
Проведение инженерных изысканий для подготовки документации для размещения объектов местного значения</t>
  </si>
  <si>
    <t>Результат 1.
Проведены инженерные изыскания для подготовки документации для размещения объектов местного значения, единица</t>
  </si>
  <si>
    <t>Основное мероприятие 04. 
Финансовое обеспечение выполнения отдельных государственных  полномочий в сфере архитектуры и градостроительства, переданных  органам местного самоуправления муниципальных образований</t>
  </si>
  <si>
    <t>Средства бюджета Московской области</t>
  </si>
  <si>
    <t>Средства Федерального бюджета</t>
  </si>
  <si>
    <t>Внебюджетные источники</t>
  </si>
  <si>
    <t>2.1</t>
  </si>
  <si>
    <t>Мероприятие 04.01.
Осуществление отдельных государственных полномочий в части присвоения адресов объектам адресации и согласования переустройства (или перепланировки) помещений в многоквартирном доме</t>
  </si>
  <si>
    <t>Результат 1.
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доме, единиц</t>
  </si>
  <si>
    <t>Основное мероприятие 05.
Обеспечение мер по ликвидации самовольных, недостроенных и аварийных объектов на территории муниципального образования</t>
  </si>
  <si>
    <t>3.1</t>
  </si>
  <si>
    <t>Мероприятие 05.01.
Ликвидация самовольных, недостроенных и аварийных объектов на территории муниципального образования</t>
  </si>
  <si>
    <t>Результат 1.
Ликвидированы самовольные, недостроенные и аварийные объекты на территории муниципального образования, единиц</t>
  </si>
  <si>
    <t>Итого по Подпрограмме</t>
  </si>
  <si>
    <t>».</t>
  </si>
  <si>
    <t>от «15» сентября 2025 №1409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</si>
</sst>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justify" vertical="top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right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right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7"/>
  <sheetViews>
    <sheetView tabSelected="1" topLeftCell="A2" workbookViewId="0">
      <selection activeCell="M7" sqref="M7"/>
    </sheetView>
  </sheetViews>
  <sheetFormatPr defaultColWidth="8.7109375" defaultRowHeight="15" x14ac:dyDescent="0.25"/>
  <cols>
    <col min="1" max="1" width="8.5703125" style="1" customWidth="1"/>
    <col min="2" max="2" width="43.28515625" style="1" customWidth="1"/>
    <col min="3" max="3" width="15.140625" style="1" customWidth="1"/>
    <col min="4" max="4" width="20.85546875" style="1" customWidth="1"/>
    <col min="5" max="5" width="18.7109375" style="2" customWidth="1"/>
    <col min="6" max="6" width="16.28515625" style="1" customWidth="1"/>
    <col min="7" max="7" width="16.28515625" style="3" customWidth="1"/>
    <col min="8" max="8" width="15.85546875" style="3" customWidth="1"/>
    <col min="9" max="9" width="9.7109375" style="3" customWidth="1"/>
    <col min="10" max="10" width="11.7109375" style="3" customWidth="1"/>
    <col min="11" max="12" width="9.7109375" style="3" customWidth="1"/>
    <col min="13" max="14" width="16.28515625" style="3" customWidth="1"/>
    <col min="15" max="15" width="30.7109375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A2" s="5"/>
      <c r="B2" s="5"/>
      <c r="C2" s="5"/>
      <c r="D2" s="5"/>
      <c r="E2" s="6"/>
      <c r="F2" s="5"/>
      <c r="G2" s="7"/>
      <c r="H2" s="7"/>
      <c r="I2" s="7"/>
      <c r="J2" s="7"/>
      <c r="K2" s="7"/>
      <c r="L2" s="7"/>
      <c r="M2" s="43" t="s">
        <v>1</v>
      </c>
      <c r="N2" s="43"/>
      <c r="O2" s="43"/>
    </row>
    <row r="3" spans="1:15" ht="15.75" x14ac:dyDescent="0.25">
      <c r="A3" s="5"/>
      <c r="B3" s="5"/>
      <c r="C3" s="5"/>
      <c r="D3" s="5"/>
      <c r="E3" s="6"/>
      <c r="F3" s="5"/>
      <c r="G3" s="7"/>
      <c r="H3" s="7"/>
      <c r="I3" s="7"/>
      <c r="J3" s="7"/>
      <c r="K3" s="7"/>
      <c r="L3" s="7"/>
      <c r="M3" s="43" t="s">
        <v>2</v>
      </c>
      <c r="N3" s="43"/>
      <c r="O3" s="43"/>
    </row>
    <row r="4" spans="1:15" ht="15.75" x14ac:dyDescent="0.25">
      <c r="A4" s="5"/>
      <c r="B4" s="5"/>
      <c r="C4" s="5"/>
      <c r="D4" s="5"/>
      <c r="E4" s="6"/>
      <c r="F4" s="5"/>
      <c r="G4" s="7"/>
      <c r="H4" s="7"/>
      <c r="I4" s="7"/>
      <c r="J4" s="7"/>
      <c r="K4" s="7"/>
      <c r="L4" s="7"/>
      <c r="M4" s="43" t="s">
        <v>54</v>
      </c>
      <c r="N4" s="43"/>
      <c r="O4" s="43"/>
    </row>
    <row r="5" spans="1:15" ht="37.5" customHeight="1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28.5" customHeight="1" x14ac:dyDescent="0.25">
      <c r="A6" s="39" t="s">
        <v>4</v>
      </c>
      <c r="B6" s="26" t="s">
        <v>5</v>
      </c>
      <c r="C6" s="26" t="s">
        <v>6</v>
      </c>
      <c r="D6" s="26" t="s">
        <v>7</v>
      </c>
      <c r="E6" s="45" t="s">
        <v>8</v>
      </c>
      <c r="F6" s="26" t="s">
        <v>9</v>
      </c>
      <c r="G6" s="26"/>
      <c r="H6" s="26"/>
      <c r="I6" s="26"/>
      <c r="J6" s="26"/>
      <c r="K6" s="26"/>
      <c r="L6" s="26"/>
      <c r="M6" s="26"/>
      <c r="N6" s="26"/>
      <c r="O6" s="26" t="s">
        <v>10</v>
      </c>
    </row>
    <row r="7" spans="1:15" ht="45" customHeight="1" x14ac:dyDescent="0.25">
      <c r="A7" s="39"/>
      <c r="B7" s="26"/>
      <c r="C7" s="26"/>
      <c r="D7" s="26"/>
      <c r="E7" s="45"/>
      <c r="F7" s="8">
        <v>2023</v>
      </c>
      <c r="G7" s="8">
        <v>2024</v>
      </c>
      <c r="H7" s="26">
        <v>2025</v>
      </c>
      <c r="I7" s="26"/>
      <c r="J7" s="26"/>
      <c r="K7" s="26"/>
      <c r="L7" s="26"/>
      <c r="M7" s="8">
        <v>2026</v>
      </c>
      <c r="N7" s="8">
        <v>2027</v>
      </c>
      <c r="O7" s="26"/>
    </row>
    <row r="8" spans="1:15" ht="19.5" customHeight="1" x14ac:dyDescent="0.25">
      <c r="A8" s="9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26">
        <v>8</v>
      </c>
      <c r="I8" s="26"/>
      <c r="J8" s="26"/>
      <c r="K8" s="26"/>
      <c r="L8" s="26"/>
      <c r="M8" s="8">
        <v>9</v>
      </c>
      <c r="N8" s="8">
        <v>10</v>
      </c>
      <c r="O8" s="8">
        <v>11</v>
      </c>
    </row>
    <row r="9" spans="1:15" ht="60.75" customHeight="1" x14ac:dyDescent="0.25">
      <c r="A9" s="39">
        <v>1</v>
      </c>
      <c r="B9" s="35" t="s">
        <v>11</v>
      </c>
      <c r="C9" s="26" t="s">
        <v>12</v>
      </c>
      <c r="D9" s="10" t="s">
        <v>13</v>
      </c>
      <c r="E9" s="11">
        <f>SUM(E10:E10)</f>
        <v>2127.6</v>
      </c>
      <c r="F9" s="12">
        <f>SUM(F10:F10)</f>
        <v>0</v>
      </c>
      <c r="G9" s="12">
        <f>SUM(G10:G10)</f>
        <v>0</v>
      </c>
      <c r="H9" s="30">
        <f>SUM(H10:L10)</f>
        <v>2127.6</v>
      </c>
      <c r="I9" s="30"/>
      <c r="J9" s="30"/>
      <c r="K9" s="30"/>
      <c r="L9" s="30"/>
      <c r="M9" s="12">
        <f>SUM(M10:M10)</f>
        <v>0</v>
      </c>
      <c r="N9" s="12">
        <f>SUM(N10:N10)</f>
        <v>0</v>
      </c>
      <c r="O9" s="40" t="s">
        <v>14</v>
      </c>
    </row>
    <row r="10" spans="1:15" ht="83.25" customHeight="1" x14ac:dyDescent="0.25">
      <c r="A10" s="39"/>
      <c r="B10" s="35"/>
      <c r="C10" s="26"/>
      <c r="D10" s="13" t="s">
        <v>15</v>
      </c>
      <c r="E10" s="11">
        <f t="shared" ref="E10:E12" si="0">SUM(F10:N10)</f>
        <v>2127.6</v>
      </c>
      <c r="F10" s="12">
        <f>F12+F17+F22+F27</f>
        <v>0</v>
      </c>
      <c r="G10" s="12">
        <f>G12+G17+G22+G27</f>
        <v>0</v>
      </c>
      <c r="H10" s="30">
        <f>H12+H17+H22+H27</f>
        <v>2127.6</v>
      </c>
      <c r="I10" s="30"/>
      <c r="J10" s="30"/>
      <c r="K10" s="30"/>
      <c r="L10" s="30"/>
      <c r="M10" s="12">
        <f>M12+M17+M22+M27</f>
        <v>0</v>
      </c>
      <c r="N10" s="12">
        <f>N12+N17+N22+N27</f>
        <v>0</v>
      </c>
      <c r="O10" s="41"/>
    </row>
    <row r="11" spans="1:15" ht="15.75" customHeight="1" x14ac:dyDescent="0.25">
      <c r="A11" s="34" t="s">
        <v>16</v>
      </c>
      <c r="B11" s="35" t="s">
        <v>17</v>
      </c>
      <c r="C11" s="26" t="s">
        <v>12</v>
      </c>
      <c r="D11" s="10" t="s">
        <v>13</v>
      </c>
      <c r="E11" s="11">
        <f t="shared" si="0"/>
        <v>0</v>
      </c>
      <c r="F11" s="12">
        <f>SUM(F12:F12)</f>
        <v>0</v>
      </c>
      <c r="G11" s="12">
        <f>SUM(G12:G12)</f>
        <v>0</v>
      </c>
      <c r="H11" s="30">
        <f>SUM(H12:L12)</f>
        <v>0</v>
      </c>
      <c r="I11" s="30"/>
      <c r="J11" s="30"/>
      <c r="K11" s="30"/>
      <c r="L11" s="30"/>
      <c r="M11" s="12">
        <f>SUM(M12:M12)</f>
        <v>0</v>
      </c>
      <c r="N11" s="12">
        <f>SUM(N12:N12)</f>
        <v>0</v>
      </c>
      <c r="O11" s="26" t="s">
        <v>18</v>
      </c>
    </row>
    <row r="12" spans="1:15" ht="68.25" customHeight="1" x14ac:dyDescent="0.25">
      <c r="A12" s="34"/>
      <c r="B12" s="35"/>
      <c r="C12" s="26"/>
      <c r="D12" s="13" t="s">
        <v>15</v>
      </c>
      <c r="E12" s="11">
        <f t="shared" si="0"/>
        <v>0</v>
      </c>
      <c r="F12" s="14">
        <v>0</v>
      </c>
      <c r="G12" s="14">
        <v>0</v>
      </c>
      <c r="H12" s="30">
        <v>0</v>
      </c>
      <c r="I12" s="30"/>
      <c r="J12" s="30"/>
      <c r="K12" s="30"/>
      <c r="L12" s="30"/>
      <c r="M12" s="14">
        <v>0</v>
      </c>
      <c r="N12" s="14">
        <v>0</v>
      </c>
      <c r="O12" s="26"/>
    </row>
    <row r="13" spans="1:15" ht="15.75" x14ac:dyDescent="0.25">
      <c r="A13" s="34"/>
      <c r="B13" s="36" t="s">
        <v>19</v>
      </c>
      <c r="C13" s="37" t="s">
        <v>14</v>
      </c>
      <c r="D13" s="37" t="s">
        <v>14</v>
      </c>
      <c r="E13" s="38" t="s">
        <v>20</v>
      </c>
      <c r="F13" s="31" t="s">
        <v>21</v>
      </c>
      <c r="G13" s="26" t="s">
        <v>22</v>
      </c>
      <c r="H13" s="26" t="s">
        <v>23</v>
      </c>
      <c r="I13" s="32" t="s">
        <v>24</v>
      </c>
      <c r="J13" s="32"/>
      <c r="K13" s="32"/>
      <c r="L13" s="32"/>
      <c r="M13" s="33" t="s">
        <v>25</v>
      </c>
      <c r="N13" s="33" t="s">
        <v>26</v>
      </c>
      <c r="O13" s="26" t="s">
        <v>14</v>
      </c>
    </row>
    <row r="14" spans="1:15" ht="31.5" x14ac:dyDescent="0.25">
      <c r="A14" s="34"/>
      <c r="B14" s="36"/>
      <c r="C14" s="37"/>
      <c r="D14" s="37"/>
      <c r="E14" s="38"/>
      <c r="F14" s="31"/>
      <c r="G14" s="26"/>
      <c r="H14" s="26"/>
      <c r="I14" s="15" t="s">
        <v>27</v>
      </c>
      <c r="J14" s="8" t="s">
        <v>28</v>
      </c>
      <c r="K14" s="8" t="s">
        <v>29</v>
      </c>
      <c r="L14" s="8" t="s">
        <v>30</v>
      </c>
      <c r="M14" s="33"/>
      <c r="N14" s="33"/>
      <c r="O14" s="26"/>
    </row>
    <row r="15" spans="1:15" ht="15.75" x14ac:dyDescent="0.25">
      <c r="A15" s="34"/>
      <c r="B15" s="36"/>
      <c r="C15" s="37"/>
      <c r="D15" s="37"/>
      <c r="E15" s="16">
        <f>SUM(F15,G15,H15,M15,N15)</f>
        <v>0</v>
      </c>
      <c r="F15" s="17" t="s">
        <v>31</v>
      </c>
      <c r="G15" s="17" t="s">
        <v>31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8">
        <v>0</v>
      </c>
      <c r="N15" s="18">
        <v>0</v>
      </c>
      <c r="O15" s="26"/>
    </row>
    <row r="16" spans="1:15" ht="26.25" customHeight="1" x14ac:dyDescent="0.25">
      <c r="A16" s="34" t="s">
        <v>32</v>
      </c>
      <c r="B16" s="35" t="s">
        <v>33</v>
      </c>
      <c r="C16" s="26" t="s">
        <v>12</v>
      </c>
      <c r="D16" s="10" t="s">
        <v>13</v>
      </c>
      <c r="E16" s="11">
        <f>SUM(E17:E17)</f>
        <v>2127.6</v>
      </c>
      <c r="F16" s="12">
        <f>SUM(F17:F17)</f>
        <v>0</v>
      </c>
      <c r="G16" s="12">
        <f>SUM(G17:G17)</f>
        <v>0</v>
      </c>
      <c r="H16" s="30">
        <f>SUM(H17:L17)</f>
        <v>2127.6</v>
      </c>
      <c r="I16" s="30"/>
      <c r="J16" s="30"/>
      <c r="K16" s="30"/>
      <c r="L16" s="30"/>
      <c r="M16" s="12">
        <f>SUM(M17:M17)</f>
        <v>0</v>
      </c>
      <c r="N16" s="12">
        <f>SUM(N17:N17)</f>
        <v>0</v>
      </c>
      <c r="O16" s="26" t="s">
        <v>18</v>
      </c>
    </row>
    <row r="17" spans="1:15" ht="59.25" customHeight="1" x14ac:dyDescent="0.25">
      <c r="A17" s="34"/>
      <c r="B17" s="35"/>
      <c r="C17" s="26"/>
      <c r="D17" s="13" t="s">
        <v>15</v>
      </c>
      <c r="E17" s="11">
        <f t="shared" ref="E17" si="1">SUM(F17:N17)</f>
        <v>2127.6</v>
      </c>
      <c r="F17" s="14">
        <v>0</v>
      </c>
      <c r="G17" s="14">
        <v>0</v>
      </c>
      <c r="H17" s="30">
        <f>2500-55.4-317</f>
        <v>2127.6</v>
      </c>
      <c r="I17" s="30"/>
      <c r="J17" s="30"/>
      <c r="K17" s="30"/>
      <c r="L17" s="30"/>
      <c r="M17" s="14">
        <v>0</v>
      </c>
      <c r="N17" s="14">
        <v>0</v>
      </c>
      <c r="O17" s="26"/>
    </row>
    <row r="18" spans="1:15" ht="15.75" x14ac:dyDescent="0.25">
      <c r="A18" s="34"/>
      <c r="B18" s="36" t="s">
        <v>34</v>
      </c>
      <c r="C18" s="37" t="s">
        <v>14</v>
      </c>
      <c r="D18" s="37" t="s">
        <v>14</v>
      </c>
      <c r="E18" s="38" t="s">
        <v>20</v>
      </c>
      <c r="F18" s="31" t="s">
        <v>21</v>
      </c>
      <c r="G18" s="26" t="s">
        <v>22</v>
      </c>
      <c r="H18" s="26" t="s">
        <v>23</v>
      </c>
      <c r="I18" s="32" t="s">
        <v>24</v>
      </c>
      <c r="J18" s="32"/>
      <c r="K18" s="32"/>
      <c r="L18" s="32"/>
      <c r="M18" s="33" t="s">
        <v>25</v>
      </c>
      <c r="N18" s="33" t="s">
        <v>26</v>
      </c>
      <c r="O18" s="26" t="s">
        <v>14</v>
      </c>
    </row>
    <row r="19" spans="1:15" ht="37.5" customHeight="1" x14ac:dyDescent="0.25">
      <c r="A19" s="34"/>
      <c r="B19" s="36"/>
      <c r="C19" s="37"/>
      <c r="D19" s="37"/>
      <c r="E19" s="38"/>
      <c r="F19" s="31"/>
      <c r="G19" s="26"/>
      <c r="H19" s="26"/>
      <c r="I19" s="15" t="s">
        <v>27</v>
      </c>
      <c r="J19" s="8" t="s">
        <v>28</v>
      </c>
      <c r="K19" s="8" t="s">
        <v>29</v>
      </c>
      <c r="L19" s="8" t="s">
        <v>30</v>
      </c>
      <c r="M19" s="33"/>
      <c r="N19" s="33"/>
      <c r="O19" s="26"/>
    </row>
    <row r="20" spans="1:15" ht="15.75" x14ac:dyDescent="0.25">
      <c r="A20" s="34"/>
      <c r="B20" s="36"/>
      <c r="C20" s="37"/>
      <c r="D20" s="37"/>
      <c r="E20" s="19">
        <f>SUM(F20,G20,H20,M20,N20)</f>
        <v>1</v>
      </c>
      <c r="F20" s="20" t="s">
        <v>31</v>
      </c>
      <c r="G20" s="20" t="s">
        <v>31</v>
      </c>
      <c r="H20" s="20">
        <v>1</v>
      </c>
      <c r="I20" s="20">
        <v>0</v>
      </c>
      <c r="J20" s="20">
        <v>0</v>
      </c>
      <c r="K20" s="20">
        <v>0</v>
      </c>
      <c r="L20" s="20">
        <v>1</v>
      </c>
      <c r="M20" s="21">
        <v>0</v>
      </c>
      <c r="N20" s="21">
        <v>0</v>
      </c>
      <c r="O20" s="26"/>
    </row>
    <row r="21" spans="1:15" ht="15.75" customHeight="1" x14ac:dyDescent="0.25">
      <c r="A21" s="34" t="s">
        <v>35</v>
      </c>
      <c r="B21" s="35" t="s">
        <v>36</v>
      </c>
      <c r="C21" s="26" t="s">
        <v>12</v>
      </c>
      <c r="D21" s="10" t="s">
        <v>13</v>
      </c>
      <c r="E21" s="11">
        <f t="shared" ref="E21:E22" si="2">SUM(F21:N21)</f>
        <v>0</v>
      </c>
      <c r="F21" s="12">
        <f>SUM(F22:F22)</f>
        <v>0</v>
      </c>
      <c r="G21" s="12">
        <f>SUM(G22:G22)</f>
        <v>0</v>
      </c>
      <c r="H21" s="30">
        <f>SUM(H22:L22)</f>
        <v>0</v>
      </c>
      <c r="I21" s="30"/>
      <c r="J21" s="30"/>
      <c r="K21" s="30"/>
      <c r="L21" s="30"/>
      <c r="M21" s="12">
        <f>SUM(M22:M22)</f>
        <v>0</v>
      </c>
      <c r="N21" s="12">
        <f>SUM(N22:N22)</f>
        <v>0</v>
      </c>
      <c r="O21" s="26" t="s">
        <v>18</v>
      </c>
    </row>
    <row r="22" spans="1:15" ht="68.25" customHeight="1" x14ac:dyDescent="0.25">
      <c r="A22" s="34"/>
      <c r="B22" s="35"/>
      <c r="C22" s="26"/>
      <c r="D22" s="13" t="s">
        <v>15</v>
      </c>
      <c r="E22" s="11">
        <f t="shared" si="2"/>
        <v>0</v>
      </c>
      <c r="F22" s="14">
        <v>0</v>
      </c>
      <c r="G22" s="14">
        <v>0</v>
      </c>
      <c r="H22" s="30">
        <v>0</v>
      </c>
      <c r="I22" s="30"/>
      <c r="J22" s="30"/>
      <c r="K22" s="30"/>
      <c r="L22" s="30"/>
      <c r="M22" s="14">
        <v>0</v>
      </c>
      <c r="N22" s="14">
        <v>0</v>
      </c>
      <c r="O22" s="26"/>
    </row>
    <row r="23" spans="1:15" ht="15.75" x14ac:dyDescent="0.25">
      <c r="A23" s="34"/>
      <c r="B23" s="36" t="s">
        <v>37</v>
      </c>
      <c r="C23" s="37" t="s">
        <v>14</v>
      </c>
      <c r="D23" s="37" t="s">
        <v>14</v>
      </c>
      <c r="E23" s="38" t="s">
        <v>20</v>
      </c>
      <c r="F23" s="31" t="s">
        <v>21</v>
      </c>
      <c r="G23" s="26" t="s">
        <v>22</v>
      </c>
      <c r="H23" s="26" t="s">
        <v>23</v>
      </c>
      <c r="I23" s="32" t="s">
        <v>24</v>
      </c>
      <c r="J23" s="32"/>
      <c r="K23" s="32"/>
      <c r="L23" s="32"/>
      <c r="M23" s="33" t="s">
        <v>25</v>
      </c>
      <c r="N23" s="33" t="s">
        <v>26</v>
      </c>
      <c r="O23" s="26" t="s">
        <v>14</v>
      </c>
    </row>
    <row r="24" spans="1:15" ht="31.5" x14ac:dyDescent="0.25">
      <c r="A24" s="34"/>
      <c r="B24" s="36"/>
      <c r="C24" s="37"/>
      <c r="D24" s="37"/>
      <c r="E24" s="38"/>
      <c r="F24" s="31"/>
      <c r="G24" s="26"/>
      <c r="H24" s="26"/>
      <c r="I24" s="15" t="s">
        <v>27</v>
      </c>
      <c r="J24" s="8" t="s">
        <v>28</v>
      </c>
      <c r="K24" s="8" t="s">
        <v>29</v>
      </c>
      <c r="L24" s="8" t="s">
        <v>30</v>
      </c>
      <c r="M24" s="33"/>
      <c r="N24" s="33"/>
      <c r="O24" s="26"/>
    </row>
    <row r="25" spans="1:15" ht="15.75" x14ac:dyDescent="0.25">
      <c r="A25" s="34"/>
      <c r="B25" s="36"/>
      <c r="C25" s="37"/>
      <c r="D25" s="37"/>
      <c r="E25" s="16">
        <f>SUM(F25,G25,H25,M25,N25)</f>
        <v>0</v>
      </c>
      <c r="F25" s="20" t="s">
        <v>31</v>
      </c>
      <c r="G25" s="20" t="s">
        <v>31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  <c r="N25" s="18">
        <v>0</v>
      </c>
      <c r="O25" s="26"/>
    </row>
    <row r="26" spans="1:15" ht="26.25" customHeight="1" x14ac:dyDescent="0.25">
      <c r="A26" s="34" t="s">
        <v>38</v>
      </c>
      <c r="B26" s="35" t="s">
        <v>39</v>
      </c>
      <c r="C26" s="26" t="s">
        <v>12</v>
      </c>
      <c r="D26" s="10" t="s">
        <v>13</v>
      </c>
      <c r="E26" s="11">
        <f>SUM(E27:E27)</f>
        <v>0</v>
      </c>
      <c r="F26" s="12">
        <f>SUM(F27:F27)</f>
        <v>0</v>
      </c>
      <c r="G26" s="12">
        <f>SUM(G27:G27)</f>
        <v>0</v>
      </c>
      <c r="H26" s="30">
        <f>SUM(H27:L27)</f>
        <v>0</v>
      </c>
      <c r="I26" s="30"/>
      <c r="J26" s="30"/>
      <c r="K26" s="30"/>
      <c r="L26" s="30"/>
      <c r="M26" s="12">
        <f>SUM(M27:M27)</f>
        <v>0</v>
      </c>
      <c r="N26" s="12">
        <f>SUM(N27:N27)</f>
        <v>0</v>
      </c>
      <c r="O26" s="26" t="s">
        <v>18</v>
      </c>
    </row>
    <row r="27" spans="1:15" ht="59.25" customHeight="1" x14ac:dyDescent="0.25">
      <c r="A27" s="34"/>
      <c r="B27" s="35"/>
      <c r="C27" s="26"/>
      <c r="D27" s="13" t="s">
        <v>15</v>
      </c>
      <c r="E27" s="11">
        <f t="shared" ref="E27" si="3">SUM(F27:N27)</f>
        <v>0</v>
      </c>
      <c r="F27" s="14">
        <v>0</v>
      </c>
      <c r="G27" s="14">
        <v>0</v>
      </c>
      <c r="H27" s="30">
        <v>0</v>
      </c>
      <c r="I27" s="30"/>
      <c r="J27" s="30"/>
      <c r="K27" s="30"/>
      <c r="L27" s="30"/>
      <c r="M27" s="14">
        <v>0</v>
      </c>
      <c r="N27" s="14">
        <v>0</v>
      </c>
      <c r="O27" s="26"/>
    </row>
    <row r="28" spans="1:15" ht="23.25" customHeight="1" x14ac:dyDescent="0.25">
      <c r="A28" s="34"/>
      <c r="B28" s="36" t="s">
        <v>40</v>
      </c>
      <c r="C28" s="37" t="s">
        <v>14</v>
      </c>
      <c r="D28" s="37" t="s">
        <v>14</v>
      </c>
      <c r="E28" s="38" t="s">
        <v>20</v>
      </c>
      <c r="F28" s="31" t="s">
        <v>21</v>
      </c>
      <c r="G28" s="26" t="s">
        <v>22</v>
      </c>
      <c r="H28" s="26" t="s">
        <v>23</v>
      </c>
      <c r="I28" s="32" t="s">
        <v>24</v>
      </c>
      <c r="J28" s="32"/>
      <c r="K28" s="32"/>
      <c r="L28" s="32"/>
      <c r="M28" s="33" t="s">
        <v>25</v>
      </c>
      <c r="N28" s="33" t="s">
        <v>26</v>
      </c>
      <c r="O28" s="26" t="s">
        <v>14</v>
      </c>
    </row>
    <row r="29" spans="1:15" ht="37.5" customHeight="1" x14ac:dyDescent="0.25">
      <c r="A29" s="34"/>
      <c r="B29" s="36"/>
      <c r="C29" s="37"/>
      <c r="D29" s="37"/>
      <c r="E29" s="38"/>
      <c r="F29" s="31"/>
      <c r="G29" s="26"/>
      <c r="H29" s="26"/>
      <c r="I29" s="15" t="s">
        <v>27</v>
      </c>
      <c r="J29" s="8" t="s">
        <v>28</v>
      </c>
      <c r="K29" s="8" t="s">
        <v>29</v>
      </c>
      <c r="L29" s="8" t="s">
        <v>30</v>
      </c>
      <c r="M29" s="33"/>
      <c r="N29" s="33"/>
      <c r="O29" s="26"/>
    </row>
    <row r="30" spans="1:15" ht="15.75" x14ac:dyDescent="0.25">
      <c r="A30" s="34"/>
      <c r="B30" s="36"/>
      <c r="C30" s="37"/>
      <c r="D30" s="37"/>
      <c r="E30" s="19">
        <f>SUM(F30,G30,H30,M30,N30)</f>
        <v>0</v>
      </c>
      <c r="F30" s="20" t="s">
        <v>31</v>
      </c>
      <c r="G30" s="20" t="s">
        <v>31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1">
        <v>0</v>
      </c>
      <c r="N30" s="21">
        <v>0</v>
      </c>
      <c r="O30" s="26"/>
    </row>
    <row r="31" spans="1:15" ht="15.75" x14ac:dyDescent="0.25">
      <c r="A31" s="39">
        <v>2</v>
      </c>
      <c r="B31" s="35" t="s">
        <v>41</v>
      </c>
      <c r="C31" s="26" t="s">
        <v>12</v>
      </c>
      <c r="D31" s="10" t="s">
        <v>13</v>
      </c>
      <c r="E31" s="11">
        <f>SUM(E32:E35)</f>
        <v>498</v>
      </c>
      <c r="F31" s="12">
        <f>SUM(F32:F35)</f>
        <v>498</v>
      </c>
      <c r="G31" s="12">
        <f>SUM(G32:G35)</f>
        <v>0</v>
      </c>
      <c r="H31" s="30">
        <f>SUM(H32:L35)</f>
        <v>0</v>
      </c>
      <c r="I31" s="30"/>
      <c r="J31" s="30"/>
      <c r="K31" s="30"/>
      <c r="L31" s="30"/>
      <c r="M31" s="12">
        <f>SUM(M32:M35)</f>
        <v>0</v>
      </c>
      <c r="N31" s="12">
        <f>SUM(N32:N35)</f>
        <v>0</v>
      </c>
      <c r="O31" s="40" t="s">
        <v>14</v>
      </c>
    </row>
    <row r="32" spans="1:15" ht="47.25" x14ac:dyDescent="0.25">
      <c r="A32" s="39"/>
      <c r="B32" s="35"/>
      <c r="C32" s="26"/>
      <c r="D32" s="10" t="s">
        <v>42</v>
      </c>
      <c r="E32" s="11">
        <f>SUM(F32:N32)</f>
        <v>498</v>
      </c>
      <c r="F32" s="12">
        <f>F37</f>
        <v>498</v>
      </c>
      <c r="G32" s="12">
        <f>G37</f>
        <v>0</v>
      </c>
      <c r="H32" s="30">
        <f>H37</f>
        <v>0</v>
      </c>
      <c r="I32" s="30"/>
      <c r="J32" s="30"/>
      <c r="K32" s="30"/>
      <c r="L32" s="30"/>
      <c r="M32" s="12">
        <f>M37</f>
        <v>0</v>
      </c>
      <c r="N32" s="12">
        <f>N37</f>
        <v>0</v>
      </c>
      <c r="O32" s="41"/>
    </row>
    <row r="33" spans="1:15" ht="47.25" x14ac:dyDescent="0.25">
      <c r="A33" s="39"/>
      <c r="B33" s="35"/>
      <c r="C33" s="26"/>
      <c r="D33" s="10" t="s">
        <v>43</v>
      </c>
      <c r="E33" s="11">
        <f t="shared" ref="E33:E36" si="4">SUM(F33:N33)</f>
        <v>0</v>
      </c>
      <c r="F33" s="12">
        <f t="shared" ref="F33:H35" si="5">F38</f>
        <v>0</v>
      </c>
      <c r="G33" s="12">
        <f t="shared" si="5"/>
        <v>0</v>
      </c>
      <c r="H33" s="30">
        <f t="shared" si="5"/>
        <v>0</v>
      </c>
      <c r="I33" s="30"/>
      <c r="J33" s="30"/>
      <c r="K33" s="30"/>
      <c r="L33" s="30"/>
      <c r="M33" s="12">
        <f t="shared" ref="M33:N35" si="6">M38</f>
        <v>0</v>
      </c>
      <c r="N33" s="12">
        <f t="shared" si="6"/>
        <v>0</v>
      </c>
      <c r="O33" s="41"/>
    </row>
    <row r="34" spans="1:15" ht="47.25" x14ac:dyDescent="0.25">
      <c r="A34" s="39"/>
      <c r="B34" s="35"/>
      <c r="C34" s="26"/>
      <c r="D34" s="13" t="s">
        <v>15</v>
      </c>
      <c r="E34" s="11">
        <f t="shared" si="4"/>
        <v>0</v>
      </c>
      <c r="F34" s="12">
        <f t="shared" si="5"/>
        <v>0</v>
      </c>
      <c r="G34" s="12">
        <f t="shared" si="5"/>
        <v>0</v>
      </c>
      <c r="H34" s="30">
        <f t="shared" si="5"/>
        <v>0</v>
      </c>
      <c r="I34" s="30"/>
      <c r="J34" s="30"/>
      <c r="K34" s="30"/>
      <c r="L34" s="30"/>
      <c r="M34" s="12">
        <f t="shared" si="6"/>
        <v>0</v>
      </c>
      <c r="N34" s="12">
        <f t="shared" si="6"/>
        <v>0</v>
      </c>
      <c r="O34" s="41"/>
    </row>
    <row r="35" spans="1:15" ht="31.5" x14ac:dyDescent="0.25">
      <c r="A35" s="39"/>
      <c r="B35" s="35"/>
      <c r="C35" s="26"/>
      <c r="D35" s="10" t="s">
        <v>44</v>
      </c>
      <c r="E35" s="11">
        <f t="shared" si="4"/>
        <v>0</v>
      </c>
      <c r="F35" s="12">
        <f t="shared" si="5"/>
        <v>0</v>
      </c>
      <c r="G35" s="12">
        <f t="shared" si="5"/>
        <v>0</v>
      </c>
      <c r="H35" s="30">
        <f t="shared" si="5"/>
        <v>0</v>
      </c>
      <c r="I35" s="30"/>
      <c r="J35" s="30"/>
      <c r="K35" s="30"/>
      <c r="L35" s="30"/>
      <c r="M35" s="12">
        <f t="shared" si="6"/>
        <v>0</v>
      </c>
      <c r="N35" s="12">
        <f t="shared" si="6"/>
        <v>0</v>
      </c>
      <c r="O35" s="42"/>
    </row>
    <row r="36" spans="1:15" ht="15.75" customHeight="1" x14ac:dyDescent="0.25">
      <c r="A36" s="34" t="s">
        <v>45</v>
      </c>
      <c r="B36" s="35" t="s">
        <v>46</v>
      </c>
      <c r="C36" s="26" t="s">
        <v>12</v>
      </c>
      <c r="D36" s="10" t="s">
        <v>13</v>
      </c>
      <c r="E36" s="11">
        <f t="shared" si="4"/>
        <v>498</v>
      </c>
      <c r="F36" s="12">
        <f>SUM(F37:F40)</f>
        <v>498</v>
      </c>
      <c r="G36" s="12">
        <f>SUM(G37:G40)</f>
        <v>0</v>
      </c>
      <c r="H36" s="30">
        <f>SUM(H37:L40)</f>
        <v>0</v>
      </c>
      <c r="I36" s="30"/>
      <c r="J36" s="30"/>
      <c r="K36" s="30"/>
      <c r="L36" s="30"/>
      <c r="M36" s="12">
        <f>SUM(M37:M40)</f>
        <v>0</v>
      </c>
      <c r="N36" s="12">
        <f>SUM(N37:N40)</f>
        <v>0</v>
      </c>
      <c r="O36" s="26" t="s">
        <v>18</v>
      </c>
    </row>
    <row r="37" spans="1:15" ht="47.25" x14ac:dyDescent="0.25">
      <c r="A37" s="34"/>
      <c r="B37" s="35"/>
      <c r="C37" s="26"/>
      <c r="D37" s="10" t="s">
        <v>42</v>
      </c>
      <c r="E37" s="11">
        <f>SUM(F37:N37)</f>
        <v>498</v>
      </c>
      <c r="F37" s="14">
        <v>498</v>
      </c>
      <c r="G37" s="14">
        <v>0</v>
      </c>
      <c r="H37" s="30">
        <v>0</v>
      </c>
      <c r="I37" s="30"/>
      <c r="J37" s="30"/>
      <c r="K37" s="30"/>
      <c r="L37" s="30"/>
      <c r="M37" s="14">
        <v>0</v>
      </c>
      <c r="N37" s="14">
        <v>0</v>
      </c>
      <c r="O37" s="26"/>
    </row>
    <row r="38" spans="1:15" ht="47.25" x14ac:dyDescent="0.25">
      <c r="A38" s="34"/>
      <c r="B38" s="35"/>
      <c r="C38" s="26"/>
      <c r="D38" s="10" t="s">
        <v>43</v>
      </c>
      <c r="E38" s="11">
        <f t="shared" ref="E38:E40" si="7">SUM(F38:N38)</f>
        <v>0</v>
      </c>
      <c r="F38" s="14">
        <v>0</v>
      </c>
      <c r="G38" s="14">
        <v>0</v>
      </c>
      <c r="H38" s="30">
        <v>0</v>
      </c>
      <c r="I38" s="30"/>
      <c r="J38" s="30"/>
      <c r="K38" s="30"/>
      <c r="L38" s="30"/>
      <c r="M38" s="14">
        <v>0</v>
      </c>
      <c r="N38" s="14">
        <v>0</v>
      </c>
      <c r="O38" s="26"/>
    </row>
    <row r="39" spans="1:15" ht="47.25" x14ac:dyDescent="0.25">
      <c r="A39" s="34"/>
      <c r="B39" s="35"/>
      <c r="C39" s="26"/>
      <c r="D39" s="13" t="s">
        <v>15</v>
      </c>
      <c r="E39" s="11">
        <f t="shared" si="7"/>
        <v>0</v>
      </c>
      <c r="F39" s="14">
        <v>0</v>
      </c>
      <c r="G39" s="14">
        <v>0</v>
      </c>
      <c r="H39" s="30">
        <v>0</v>
      </c>
      <c r="I39" s="30"/>
      <c r="J39" s="30"/>
      <c r="K39" s="30"/>
      <c r="L39" s="30"/>
      <c r="M39" s="14">
        <v>0</v>
      </c>
      <c r="N39" s="14">
        <v>0</v>
      </c>
      <c r="O39" s="26"/>
    </row>
    <row r="40" spans="1:15" ht="31.5" x14ac:dyDescent="0.25">
      <c r="A40" s="34"/>
      <c r="B40" s="35"/>
      <c r="C40" s="26"/>
      <c r="D40" s="10" t="s">
        <v>44</v>
      </c>
      <c r="E40" s="11">
        <f t="shared" si="7"/>
        <v>0</v>
      </c>
      <c r="F40" s="22">
        <v>0</v>
      </c>
      <c r="G40" s="22">
        <v>0</v>
      </c>
      <c r="H40" s="30">
        <v>0</v>
      </c>
      <c r="I40" s="30"/>
      <c r="J40" s="30"/>
      <c r="K40" s="30"/>
      <c r="L40" s="30"/>
      <c r="M40" s="22">
        <v>0</v>
      </c>
      <c r="N40" s="22">
        <v>0</v>
      </c>
      <c r="O40" s="26"/>
    </row>
    <row r="41" spans="1:15" ht="23.25" customHeight="1" x14ac:dyDescent="0.25">
      <c r="A41" s="34"/>
      <c r="B41" s="36" t="s">
        <v>47</v>
      </c>
      <c r="C41" s="37" t="s">
        <v>14</v>
      </c>
      <c r="D41" s="37" t="s">
        <v>14</v>
      </c>
      <c r="E41" s="38" t="s">
        <v>20</v>
      </c>
      <c r="F41" s="31" t="s">
        <v>21</v>
      </c>
      <c r="G41" s="26" t="s">
        <v>22</v>
      </c>
      <c r="H41" s="26" t="s">
        <v>23</v>
      </c>
      <c r="I41" s="32" t="s">
        <v>24</v>
      </c>
      <c r="J41" s="32"/>
      <c r="K41" s="32"/>
      <c r="L41" s="32"/>
      <c r="M41" s="33" t="s">
        <v>25</v>
      </c>
      <c r="N41" s="33" t="s">
        <v>26</v>
      </c>
      <c r="O41" s="26" t="s">
        <v>14</v>
      </c>
    </row>
    <row r="42" spans="1:15" ht="38.25" customHeight="1" x14ac:dyDescent="0.25">
      <c r="A42" s="34"/>
      <c r="B42" s="36"/>
      <c r="C42" s="37"/>
      <c r="D42" s="37"/>
      <c r="E42" s="38"/>
      <c r="F42" s="31"/>
      <c r="G42" s="26"/>
      <c r="H42" s="26"/>
      <c r="I42" s="15" t="s">
        <v>27</v>
      </c>
      <c r="J42" s="8" t="s">
        <v>28</v>
      </c>
      <c r="K42" s="8" t="s">
        <v>29</v>
      </c>
      <c r="L42" s="8" t="s">
        <v>30</v>
      </c>
      <c r="M42" s="33"/>
      <c r="N42" s="33"/>
      <c r="O42" s="26"/>
    </row>
    <row r="43" spans="1:15" ht="94.5" customHeight="1" x14ac:dyDescent="0.25">
      <c r="A43" s="34"/>
      <c r="B43" s="36"/>
      <c r="C43" s="37"/>
      <c r="D43" s="37"/>
      <c r="E43" s="16">
        <f>SUM(F43,G43,H43,M43,N43)</f>
        <v>721</v>
      </c>
      <c r="F43" s="17">
        <v>721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8">
        <v>0</v>
      </c>
      <c r="N43" s="18">
        <v>0</v>
      </c>
      <c r="O43" s="26"/>
    </row>
    <row r="44" spans="1:15" ht="45" customHeight="1" x14ac:dyDescent="0.25">
      <c r="A44" s="39">
        <v>3</v>
      </c>
      <c r="B44" s="35" t="s">
        <v>48</v>
      </c>
      <c r="C44" s="26" t="s">
        <v>12</v>
      </c>
      <c r="D44" s="10" t="s">
        <v>13</v>
      </c>
      <c r="E44" s="11">
        <f>SUM(E45:E45)</f>
        <v>134994.1</v>
      </c>
      <c r="F44" s="12">
        <f>SUM(F45:F45)</f>
        <v>0</v>
      </c>
      <c r="G44" s="12">
        <f>SUM(G45:G45)</f>
        <v>408</v>
      </c>
      <c r="H44" s="30">
        <f>SUM(H45:L45)</f>
        <v>2642.1</v>
      </c>
      <c r="I44" s="30"/>
      <c r="J44" s="30"/>
      <c r="K44" s="30"/>
      <c r="L44" s="30"/>
      <c r="M44" s="12">
        <f>SUM(M45:M45)</f>
        <v>0</v>
      </c>
      <c r="N44" s="12">
        <f>SUM(N45:N45)</f>
        <v>131944</v>
      </c>
      <c r="O44" s="40" t="s">
        <v>14</v>
      </c>
    </row>
    <row r="45" spans="1:15" ht="57.75" customHeight="1" x14ac:dyDescent="0.25">
      <c r="A45" s="39"/>
      <c r="B45" s="35"/>
      <c r="C45" s="26"/>
      <c r="D45" s="13" t="s">
        <v>15</v>
      </c>
      <c r="E45" s="11">
        <f t="shared" ref="E45:E47" si="8">SUM(F45:N45)</f>
        <v>134994.1</v>
      </c>
      <c r="F45" s="12">
        <f t="shared" ref="F45:H45" si="9">F47</f>
        <v>0</v>
      </c>
      <c r="G45" s="12">
        <f t="shared" si="9"/>
        <v>408</v>
      </c>
      <c r="H45" s="30">
        <f t="shared" si="9"/>
        <v>2642.1</v>
      </c>
      <c r="I45" s="30"/>
      <c r="J45" s="30"/>
      <c r="K45" s="30"/>
      <c r="L45" s="30"/>
      <c r="M45" s="12">
        <f t="shared" ref="M45:N45" si="10">M47</f>
        <v>0</v>
      </c>
      <c r="N45" s="12">
        <f t="shared" si="10"/>
        <v>131944</v>
      </c>
      <c r="O45" s="41"/>
    </row>
    <row r="46" spans="1:15" ht="39" customHeight="1" x14ac:dyDescent="0.25">
      <c r="A46" s="34" t="s">
        <v>49</v>
      </c>
      <c r="B46" s="35" t="s">
        <v>50</v>
      </c>
      <c r="C46" s="26" t="s">
        <v>12</v>
      </c>
      <c r="D46" s="10" t="s">
        <v>13</v>
      </c>
      <c r="E46" s="11">
        <f t="shared" si="8"/>
        <v>134994.1</v>
      </c>
      <c r="F46" s="12">
        <f>SUM(F47:F47)</f>
        <v>0</v>
      </c>
      <c r="G46" s="12">
        <f>SUM(G47:G47)</f>
        <v>408</v>
      </c>
      <c r="H46" s="30">
        <f>SUM(H47:L47)</f>
        <v>2642.1</v>
      </c>
      <c r="I46" s="30"/>
      <c r="J46" s="30"/>
      <c r="K46" s="30"/>
      <c r="L46" s="30"/>
      <c r="M46" s="12">
        <f>SUM(M47:M47)</f>
        <v>0</v>
      </c>
      <c r="N46" s="12">
        <f>SUM(N47:N47)</f>
        <v>131944</v>
      </c>
      <c r="O46" s="26" t="s">
        <v>18</v>
      </c>
    </row>
    <row r="47" spans="1:15" ht="47.25" x14ac:dyDescent="0.25">
      <c r="A47" s="34"/>
      <c r="B47" s="35"/>
      <c r="C47" s="26"/>
      <c r="D47" s="13" t="s">
        <v>15</v>
      </c>
      <c r="E47" s="11">
        <f t="shared" si="8"/>
        <v>134994.1</v>
      </c>
      <c r="F47" s="14">
        <v>0</v>
      </c>
      <c r="G47" s="14">
        <v>408</v>
      </c>
      <c r="H47" s="30">
        <f>2269.7+55.4+317</f>
        <v>2642.1</v>
      </c>
      <c r="I47" s="30"/>
      <c r="J47" s="30"/>
      <c r="K47" s="30"/>
      <c r="L47" s="30"/>
      <c r="M47" s="14">
        <v>0</v>
      </c>
      <c r="N47" s="14">
        <v>131944</v>
      </c>
      <c r="O47" s="26"/>
    </row>
    <row r="48" spans="1:15" ht="30" customHeight="1" x14ac:dyDescent="0.25">
      <c r="A48" s="34"/>
      <c r="B48" s="36" t="s">
        <v>51</v>
      </c>
      <c r="C48" s="37" t="s">
        <v>14</v>
      </c>
      <c r="D48" s="37" t="s">
        <v>14</v>
      </c>
      <c r="E48" s="38" t="s">
        <v>20</v>
      </c>
      <c r="F48" s="31" t="s">
        <v>21</v>
      </c>
      <c r="G48" s="26" t="s">
        <v>22</v>
      </c>
      <c r="H48" s="26" t="s">
        <v>23</v>
      </c>
      <c r="I48" s="32" t="s">
        <v>24</v>
      </c>
      <c r="J48" s="32"/>
      <c r="K48" s="32"/>
      <c r="L48" s="32"/>
      <c r="M48" s="33" t="s">
        <v>25</v>
      </c>
      <c r="N48" s="33" t="s">
        <v>26</v>
      </c>
      <c r="O48" s="26" t="s">
        <v>14</v>
      </c>
    </row>
    <row r="49" spans="1:16" ht="31.5" x14ac:dyDescent="0.25">
      <c r="A49" s="34"/>
      <c r="B49" s="36"/>
      <c r="C49" s="37"/>
      <c r="D49" s="37"/>
      <c r="E49" s="38"/>
      <c r="F49" s="31"/>
      <c r="G49" s="26"/>
      <c r="H49" s="26"/>
      <c r="I49" s="15" t="s">
        <v>27</v>
      </c>
      <c r="J49" s="8" t="s">
        <v>28</v>
      </c>
      <c r="K49" s="8" t="s">
        <v>29</v>
      </c>
      <c r="L49" s="8" t="s">
        <v>30</v>
      </c>
      <c r="M49" s="33"/>
      <c r="N49" s="33"/>
      <c r="O49" s="26"/>
    </row>
    <row r="50" spans="1:16" ht="15.75" x14ac:dyDescent="0.25">
      <c r="A50" s="34"/>
      <c r="B50" s="36"/>
      <c r="C50" s="37"/>
      <c r="D50" s="37"/>
      <c r="E50" s="16">
        <f>SUM(F50,G50,H50,M50,N50)</f>
        <v>15</v>
      </c>
      <c r="F50" s="17">
        <v>2</v>
      </c>
      <c r="G50" s="17">
        <v>1</v>
      </c>
      <c r="H50" s="17">
        <v>11</v>
      </c>
      <c r="I50" s="17">
        <v>0</v>
      </c>
      <c r="J50" s="17">
        <v>0</v>
      </c>
      <c r="K50" s="17">
        <v>0</v>
      </c>
      <c r="L50" s="17">
        <v>11</v>
      </c>
      <c r="M50" s="18">
        <v>0</v>
      </c>
      <c r="N50" s="18">
        <v>1</v>
      </c>
      <c r="O50" s="26"/>
    </row>
    <row r="51" spans="1:16" ht="15.75" x14ac:dyDescent="0.25">
      <c r="A51" s="27"/>
      <c r="B51" s="28" t="s">
        <v>52</v>
      </c>
      <c r="C51" s="29" t="s">
        <v>12</v>
      </c>
      <c r="D51" s="10" t="s">
        <v>13</v>
      </c>
      <c r="E51" s="11">
        <f>SUM(E52:E55)</f>
        <v>137619.70000000001</v>
      </c>
      <c r="F51" s="12">
        <f>SUM(F52:F55)</f>
        <v>498</v>
      </c>
      <c r="G51" s="12">
        <f>SUM(G52:G55)</f>
        <v>408</v>
      </c>
      <c r="H51" s="30">
        <f>SUM(H52:L55)</f>
        <v>4769.7</v>
      </c>
      <c r="I51" s="30"/>
      <c r="J51" s="30"/>
      <c r="K51" s="30"/>
      <c r="L51" s="30"/>
      <c r="M51" s="12">
        <f>SUM(M52:M55)</f>
        <v>0</v>
      </c>
      <c r="N51" s="12">
        <f>SUM(N52:N55)</f>
        <v>131944</v>
      </c>
      <c r="O51" s="29"/>
    </row>
    <row r="52" spans="1:16" ht="47.25" x14ac:dyDescent="0.25">
      <c r="A52" s="27"/>
      <c r="B52" s="28"/>
      <c r="C52" s="29"/>
      <c r="D52" s="10" t="s">
        <v>42</v>
      </c>
      <c r="E52" s="11">
        <f>SUM(F52:N52)</f>
        <v>498</v>
      </c>
      <c r="F52" s="12">
        <f t="shared" ref="F52:H53" si="11">F32</f>
        <v>498</v>
      </c>
      <c r="G52" s="12">
        <f t="shared" si="11"/>
        <v>0</v>
      </c>
      <c r="H52" s="30">
        <f t="shared" si="11"/>
        <v>0</v>
      </c>
      <c r="I52" s="30"/>
      <c r="J52" s="30"/>
      <c r="K52" s="30"/>
      <c r="L52" s="30"/>
      <c r="M52" s="12">
        <f>M32</f>
        <v>0</v>
      </c>
      <c r="N52" s="12">
        <f>N32</f>
        <v>0</v>
      </c>
      <c r="O52" s="29"/>
    </row>
    <row r="53" spans="1:16" ht="47.25" x14ac:dyDescent="0.25">
      <c r="A53" s="27"/>
      <c r="B53" s="28"/>
      <c r="C53" s="29"/>
      <c r="D53" s="10" t="s">
        <v>43</v>
      </c>
      <c r="E53" s="11">
        <f t="shared" ref="E53" si="12">SUM(F53:N53)</f>
        <v>0</v>
      </c>
      <c r="F53" s="12">
        <f t="shared" si="11"/>
        <v>0</v>
      </c>
      <c r="G53" s="12">
        <f t="shared" si="11"/>
        <v>0</v>
      </c>
      <c r="H53" s="30">
        <f t="shared" si="11"/>
        <v>0</v>
      </c>
      <c r="I53" s="30"/>
      <c r="J53" s="30"/>
      <c r="K53" s="30"/>
      <c r="L53" s="30"/>
      <c r="M53" s="12">
        <f>M33</f>
        <v>0</v>
      </c>
      <c r="N53" s="12">
        <f>N33</f>
        <v>0</v>
      </c>
      <c r="O53" s="29"/>
    </row>
    <row r="54" spans="1:16" ht="47.25" x14ac:dyDescent="0.25">
      <c r="A54" s="27"/>
      <c r="B54" s="28"/>
      <c r="C54" s="29"/>
      <c r="D54" s="13" t="s">
        <v>15</v>
      </c>
      <c r="E54" s="11">
        <f>SUM(F54:N54)</f>
        <v>137121.70000000001</v>
      </c>
      <c r="F54" s="12">
        <f>F10+F34+F45</f>
        <v>0</v>
      </c>
      <c r="G54" s="12">
        <f>G10+G34+G45</f>
        <v>408</v>
      </c>
      <c r="H54" s="30">
        <f>H10+H34+H45</f>
        <v>4769.7</v>
      </c>
      <c r="I54" s="30"/>
      <c r="J54" s="30"/>
      <c r="K54" s="30"/>
      <c r="L54" s="30"/>
      <c r="M54" s="12">
        <f>M10+M34+M45</f>
        <v>0</v>
      </c>
      <c r="N54" s="12">
        <f>N10+N34+N45</f>
        <v>131944</v>
      </c>
      <c r="O54" s="29"/>
    </row>
    <row r="55" spans="1:16" ht="31.5" x14ac:dyDescent="0.25">
      <c r="A55" s="27"/>
      <c r="B55" s="28"/>
      <c r="C55" s="29"/>
      <c r="D55" s="10" t="s">
        <v>44</v>
      </c>
      <c r="E55" s="11">
        <f>SUM(F55:N55)</f>
        <v>0</v>
      </c>
      <c r="F55" s="12">
        <f>F35</f>
        <v>0</v>
      </c>
      <c r="G55" s="12">
        <f>G35</f>
        <v>0</v>
      </c>
      <c r="H55" s="30">
        <f>H35</f>
        <v>0</v>
      </c>
      <c r="I55" s="30"/>
      <c r="J55" s="30"/>
      <c r="K55" s="30"/>
      <c r="L55" s="30"/>
      <c r="M55" s="12">
        <f>M35</f>
        <v>0</v>
      </c>
      <c r="N55" s="12">
        <f>N35</f>
        <v>0</v>
      </c>
      <c r="O55" s="29"/>
    </row>
    <row r="56" spans="1:16" ht="36" customHeight="1" x14ac:dyDescent="0.25">
      <c r="F56" s="23"/>
      <c r="O56" s="24" t="s">
        <v>53</v>
      </c>
      <c r="P56" s="24"/>
    </row>
    <row r="57" spans="1:16" ht="24.95" customHeight="1" x14ac:dyDescent="0.25">
      <c r="F57" s="25"/>
      <c r="G57" s="25"/>
      <c r="H57" s="25"/>
      <c r="I57" s="25"/>
      <c r="J57" s="25"/>
      <c r="K57" s="23"/>
      <c r="L57" s="1"/>
      <c r="M57" s="1"/>
      <c r="N57" s="1"/>
    </row>
    <row r="58" spans="1:16" ht="21.75" customHeight="1" x14ac:dyDescent="0.25"/>
    <row r="59" spans="1:16" ht="44.25" customHeight="1" x14ac:dyDescent="0.25"/>
    <row r="60" spans="1:16" ht="47.25" customHeight="1" x14ac:dyDescent="0.25"/>
    <row r="61" spans="1:16" ht="45.75" customHeight="1" x14ac:dyDescent="0.25"/>
    <row r="62" spans="1:16" ht="42" customHeight="1" x14ac:dyDescent="0.25"/>
    <row r="63" spans="1:16" ht="24" customHeight="1" x14ac:dyDescent="0.25"/>
    <row r="64" spans="1:16" ht="49.5" customHeight="1" x14ac:dyDescent="0.25"/>
    <row r="65" ht="51.75" customHeight="1" x14ac:dyDescent="0.25"/>
    <row r="66" ht="57" customHeight="1" x14ac:dyDescent="0.25"/>
    <row r="67" ht="54.75" customHeight="1" x14ac:dyDescent="0.25"/>
    <row r="68" ht="18" customHeight="1" x14ac:dyDescent="0.25"/>
    <row r="69" ht="37.5" customHeight="1" x14ac:dyDescent="0.25"/>
    <row r="70" ht="40.5" customHeight="1" x14ac:dyDescent="0.25"/>
    <row r="71" ht="42" customHeight="1" x14ac:dyDescent="0.25"/>
    <row r="72" ht="42" customHeight="1" x14ac:dyDescent="0.25"/>
    <row r="73" ht="20.25" customHeight="1" x14ac:dyDescent="0.25"/>
    <row r="74" ht="33" customHeight="1" x14ac:dyDescent="0.25"/>
    <row r="75" ht="42" customHeight="1" x14ac:dyDescent="0.25"/>
    <row r="76" ht="42" customHeight="1" x14ac:dyDescent="0.25"/>
    <row r="77" ht="32.25" customHeight="1" x14ac:dyDescent="0.25"/>
    <row r="78" ht="18.75" customHeight="1" x14ac:dyDescent="0.25"/>
    <row r="79" ht="33" customHeight="1" x14ac:dyDescent="0.25"/>
    <row r="80" ht="41.25" customHeight="1" x14ac:dyDescent="0.25"/>
    <row r="81" ht="42" customHeight="1" x14ac:dyDescent="0.25"/>
    <row r="82" ht="39.75" customHeight="1" x14ac:dyDescent="0.25"/>
    <row r="83" ht="18.75" customHeight="1" x14ac:dyDescent="0.25"/>
    <row r="84" ht="33" customHeight="1" x14ac:dyDescent="0.25"/>
    <row r="85" ht="41.25" customHeight="1" x14ac:dyDescent="0.25"/>
    <row r="86" ht="42" customHeight="1" x14ac:dyDescent="0.25"/>
    <row r="87" ht="52.5" customHeight="1" x14ac:dyDescent="0.25"/>
    <row r="88" ht="18.75" customHeight="1" x14ac:dyDescent="0.25"/>
    <row r="89" ht="33" customHeight="1" x14ac:dyDescent="0.25"/>
    <row r="90" ht="41.25" customHeight="1" x14ac:dyDescent="0.25"/>
    <row r="91" ht="42" customHeight="1" x14ac:dyDescent="0.25"/>
    <row r="92" ht="39.75" customHeight="1" x14ac:dyDescent="0.25"/>
    <row r="93" ht="18.75" customHeight="1" x14ac:dyDescent="0.25"/>
    <row r="94" ht="33" customHeight="1" x14ac:dyDescent="0.25"/>
    <row r="95" ht="41.25" customHeight="1" x14ac:dyDescent="0.25"/>
    <row r="96" ht="42" customHeight="1" x14ac:dyDescent="0.25"/>
    <row r="97" ht="39.75" customHeight="1" x14ac:dyDescent="0.25"/>
    <row r="98" ht="25.5" customHeight="1" x14ac:dyDescent="0.25"/>
    <row r="99" ht="52.5" customHeight="1" x14ac:dyDescent="0.25"/>
    <row r="100" ht="56.25" customHeight="1" x14ac:dyDescent="0.25"/>
    <row r="101" ht="56.25" customHeight="1" x14ac:dyDescent="0.25"/>
    <row r="102" ht="48" customHeight="1" x14ac:dyDescent="0.25"/>
    <row r="103" ht="18.75" customHeight="1" x14ac:dyDescent="0.25"/>
    <row r="104" ht="33" customHeight="1" x14ac:dyDescent="0.25"/>
    <row r="105" ht="41.25" customHeight="1" x14ac:dyDescent="0.25"/>
    <row r="106" ht="42" customHeight="1" x14ac:dyDescent="0.25"/>
    <row r="107" ht="39.75" customHeight="1" x14ac:dyDescent="0.25"/>
    <row r="108" ht="18.75" customHeight="1" x14ac:dyDescent="0.25"/>
    <row r="109" ht="33" customHeight="1" x14ac:dyDescent="0.25"/>
    <row r="110" ht="41.25" customHeight="1" x14ac:dyDescent="0.25"/>
    <row r="111" ht="42" customHeight="1" x14ac:dyDescent="0.25"/>
    <row r="112" ht="39.75" customHeight="1" x14ac:dyDescent="0.25"/>
    <row r="113" ht="18.75" customHeight="1" x14ac:dyDescent="0.25"/>
    <row r="114" ht="33" customHeight="1" x14ac:dyDescent="0.25"/>
    <row r="115" ht="41.25" customHeight="1" x14ac:dyDescent="0.25"/>
    <row r="116" ht="42" customHeight="1" x14ac:dyDescent="0.25"/>
    <row r="117" ht="39.75" customHeight="1" x14ac:dyDescent="0.25"/>
    <row r="118" ht="22.5" customHeight="1" x14ac:dyDescent="0.25"/>
    <row r="119" ht="51.75" customHeight="1" x14ac:dyDescent="0.25"/>
    <row r="120" ht="53.25" customHeight="1" x14ac:dyDescent="0.25"/>
    <row r="121" ht="57" customHeight="1" x14ac:dyDescent="0.25"/>
    <row r="122" ht="52.5" customHeight="1" x14ac:dyDescent="0.25"/>
    <row r="123" ht="18.75" customHeight="1" x14ac:dyDescent="0.25"/>
    <row r="124" ht="33" customHeight="1" x14ac:dyDescent="0.25"/>
    <row r="125" ht="41.25" customHeight="1" x14ac:dyDescent="0.25"/>
    <row r="126" ht="42" customHeight="1" x14ac:dyDescent="0.25"/>
    <row r="127" ht="39.75" customHeight="1" x14ac:dyDescent="0.25"/>
    <row r="128" ht="18.75" customHeight="1" x14ac:dyDescent="0.25"/>
    <row r="129" ht="33" customHeight="1" x14ac:dyDescent="0.25"/>
    <row r="130" ht="41.25" customHeight="1" x14ac:dyDescent="0.25"/>
    <row r="131" ht="42" customHeight="1" x14ac:dyDescent="0.25"/>
    <row r="132" ht="39.75" customHeight="1" x14ac:dyDescent="0.25"/>
    <row r="133" ht="18.75" customHeight="1" x14ac:dyDescent="0.25"/>
    <row r="134" ht="33" customHeight="1" x14ac:dyDescent="0.25"/>
    <row r="135" ht="41.25" customHeight="1" x14ac:dyDescent="0.25"/>
    <row r="136" ht="51.75" customHeight="1" x14ac:dyDescent="0.25"/>
    <row r="137" ht="39.75" customHeight="1" x14ac:dyDescent="0.25"/>
    <row r="138" ht="27.75" customHeight="1" x14ac:dyDescent="0.25"/>
    <row r="139" ht="48.75" customHeight="1" x14ac:dyDescent="0.25"/>
    <row r="140" ht="54" customHeight="1" x14ac:dyDescent="0.25"/>
    <row r="141" ht="52.5" customHeight="1" x14ac:dyDescent="0.25"/>
    <row r="142" ht="45" customHeight="1" x14ac:dyDescent="0.25"/>
    <row r="143" ht="45" customHeight="1" x14ac:dyDescent="0.25"/>
    <row r="144" ht="45" customHeight="1" x14ac:dyDescent="0.25"/>
    <row r="145" ht="45" customHeight="1" x14ac:dyDescent="0.25"/>
    <row r="146" ht="45" customHeight="1" x14ac:dyDescent="0.25"/>
    <row r="147" ht="45" customHeight="1" x14ac:dyDescent="0.25"/>
    <row r="148" ht="45" customHeight="1" x14ac:dyDescent="0.25"/>
    <row r="149" ht="45" customHeight="1" x14ac:dyDescent="0.25"/>
    <row r="150" ht="45" customHeight="1" x14ac:dyDescent="0.25"/>
    <row r="151" ht="45" customHeight="1" x14ac:dyDescent="0.25"/>
    <row r="152" ht="45" customHeight="1" x14ac:dyDescent="0.25"/>
    <row r="153" ht="45" customHeight="1" x14ac:dyDescent="0.25"/>
    <row r="154" ht="45" customHeight="1" x14ac:dyDescent="0.25"/>
    <row r="155" ht="45" customHeight="1" x14ac:dyDescent="0.25"/>
    <row r="156" ht="45" customHeight="1" x14ac:dyDescent="0.25"/>
    <row r="157" ht="45" customHeight="1" x14ac:dyDescent="0.25"/>
    <row r="158" ht="45" customHeight="1" x14ac:dyDescent="0.25"/>
    <row r="159" ht="45" customHeight="1" x14ac:dyDescent="0.25"/>
    <row r="160" ht="45" customHeight="1" x14ac:dyDescent="0.25"/>
    <row r="161" ht="45" customHeight="1" x14ac:dyDescent="0.25"/>
    <row r="162" ht="45" customHeight="1" x14ac:dyDescent="0.25"/>
    <row r="163" ht="45" customHeight="1" x14ac:dyDescent="0.25"/>
    <row r="164" ht="45" customHeight="1" x14ac:dyDescent="0.25"/>
    <row r="165" ht="45" customHeight="1" x14ac:dyDescent="0.25"/>
    <row r="166" ht="45" customHeight="1" x14ac:dyDescent="0.25"/>
    <row r="167" ht="45" customHeight="1" x14ac:dyDescent="0.25"/>
    <row r="168" ht="18.75" customHeight="1" x14ac:dyDescent="0.25"/>
    <row r="169" ht="38.25" customHeight="1" x14ac:dyDescent="0.25"/>
    <row r="170" ht="40.5" customHeight="1" x14ac:dyDescent="0.25"/>
    <row r="171" ht="53.25" customHeight="1" x14ac:dyDescent="0.25"/>
    <row r="172" ht="28.5" customHeight="1" x14ac:dyDescent="0.25"/>
    <row r="173" ht="18.75" customHeight="1" x14ac:dyDescent="0.25"/>
    <row r="174" ht="29.25" customHeight="1" x14ac:dyDescent="0.25"/>
    <row r="175" ht="42.75" customHeight="1" x14ac:dyDescent="0.25"/>
    <row r="176" ht="39" customHeight="1" x14ac:dyDescent="0.25"/>
    <row r="178" ht="25.5" customHeight="1" x14ac:dyDescent="0.25"/>
    <row r="179" ht="36" customHeight="1" x14ac:dyDescent="0.25"/>
    <row r="180" ht="48" customHeight="1" x14ac:dyDescent="0.25"/>
    <row r="181" ht="51.75" customHeight="1" x14ac:dyDescent="0.25"/>
    <row r="182" ht="35.25" customHeight="1" x14ac:dyDescent="0.25"/>
    <row r="183" ht="31.5" customHeight="1" x14ac:dyDescent="0.25"/>
    <row r="184" ht="45.75" customHeight="1" x14ac:dyDescent="0.25"/>
    <row r="185" ht="53.25" customHeight="1" x14ac:dyDescent="0.25"/>
    <row r="186" ht="50.25" customHeight="1" x14ac:dyDescent="0.25"/>
    <row r="187" ht="50.25" customHeight="1" x14ac:dyDescent="0.25"/>
    <row r="188" ht="19.5" customHeight="1" x14ac:dyDescent="0.25"/>
    <row r="189" ht="35.25" customHeight="1" x14ac:dyDescent="0.25"/>
    <row r="190" ht="44.25" customHeight="1" x14ac:dyDescent="0.25"/>
    <row r="191" ht="48" customHeight="1" x14ac:dyDescent="0.25"/>
    <row r="192" ht="30.75" customHeight="1" x14ac:dyDescent="0.25"/>
    <row r="193" ht="30.75" customHeight="1" x14ac:dyDescent="0.25"/>
    <row r="194" ht="30.75" customHeight="1" x14ac:dyDescent="0.25"/>
    <row r="198" ht="15.75" customHeight="1" x14ac:dyDescent="0.25"/>
    <row r="200" ht="46.5" customHeight="1" x14ac:dyDescent="0.25"/>
    <row r="201" ht="45" customHeight="1" x14ac:dyDescent="0.25"/>
    <row r="202" ht="27" customHeight="1" x14ac:dyDescent="0.25"/>
    <row r="203" ht="15.75" customHeight="1" x14ac:dyDescent="0.25"/>
    <row r="204" ht="38.25" customHeight="1" x14ac:dyDescent="0.25"/>
    <row r="205" ht="49.5" customHeight="1" x14ac:dyDescent="0.25"/>
    <row r="206" ht="47.25" customHeight="1" x14ac:dyDescent="0.25"/>
    <row r="207" ht="34.5" customHeight="1" x14ac:dyDescent="0.25"/>
  </sheetData>
  <mergeCells count="148">
    <mergeCell ref="M2:O2"/>
    <mergeCell ref="M3:O3"/>
    <mergeCell ref="M4:O4"/>
    <mergeCell ref="A5:O5"/>
    <mergeCell ref="A6:A7"/>
    <mergeCell ref="B6:B7"/>
    <mergeCell ref="C6:C7"/>
    <mergeCell ref="D6:D7"/>
    <mergeCell ref="E6:E7"/>
    <mergeCell ref="F6:N6"/>
    <mergeCell ref="D13:D15"/>
    <mergeCell ref="E13:E14"/>
    <mergeCell ref="O6:O7"/>
    <mergeCell ref="H7:L7"/>
    <mergeCell ref="H8:L8"/>
    <mergeCell ref="A9:A10"/>
    <mergeCell ref="B9:B10"/>
    <mergeCell ref="C9:C10"/>
    <mergeCell ref="H9:L9"/>
    <mergeCell ref="O9:O10"/>
    <mergeCell ref="H10:L10"/>
    <mergeCell ref="O13:O15"/>
    <mergeCell ref="A16:A20"/>
    <mergeCell ref="B16:B17"/>
    <mergeCell ref="C16:C17"/>
    <mergeCell ref="H16:L16"/>
    <mergeCell ref="O16:O17"/>
    <mergeCell ref="H17:L17"/>
    <mergeCell ref="B18:B20"/>
    <mergeCell ref="C18:C20"/>
    <mergeCell ref="D18:D20"/>
    <mergeCell ref="F13:F14"/>
    <mergeCell ref="G13:G14"/>
    <mergeCell ref="H13:H14"/>
    <mergeCell ref="I13:L13"/>
    <mergeCell ref="M13:M14"/>
    <mergeCell ref="N13:N14"/>
    <mergeCell ref="A11:A15"/>
    <mergeCell ref="B11:B12"/>
    <mergeCell ref="C11:C12"/>
    <mergeCell ref="H11:L11"/>
    <mergeCell ref="O11:O12"/>
    <mergeCell ref="H12:L12"/>
    <mergeCell ref="B13:B15"/>
    <mergeCell ref="C13:C15"/>
    <mergeCell ref="N18:N19"/>
    <mergeCell ref="O18:O20"/>
    <mergeCell ref="A21:A25"/>
    <mergeCell ref="B21:B22"/>
    <mergeCell ref="C21:C22"/>
    <mergeCell ref="H21:L21"/>
    <mergeCell ref="O21:O22"/>
    <mergeCell ref="H22:L22"/>
    <mergeCell ref="B23:B25"/>
    <mergeCell ref="C23:C25"/>
    <mergeCell ref="E18:E19"/>
    <mergeCell ref="F18:F19"/>
    <mergeCell ref="G18:G19"/>
    <mergeCell ref="H18:H19"/>
    <mergeCell ref="I18:L18"/>
    <mergeCell ref="M18:M19"/>
    <mergeCell ref="M23:M24"/>
    <mergeCell ref="N23:N24"/>
    <mergeCell ref="O23:O25"/>
    <mergeCell ref="A26:A30"/>
    <mergeCell ref="B26:B27"/>
    <mergeCell ref="C26:C27"/>
    <mergeCell ref="H26:L26"/>
    <mergeCell ref="O26:O27"/>
    <mergeCell ref="H27:L27"/>
    <mergeCell ref="B28:B30"/>
    <mergeCell ref="D23:D25"/>
    <mergeCell ref="E23:E24"/>
    <mergeCell ref="F23:F24"/>
    <mergeCell ref="G23:G24"/>
    <mergeCell ref="H23:H24"/>
    <mergeCell ref="I23:L23"/>
    <mergeCell ref="I28:L28"/>
    <mergeCell ref="M28:M29"/>
    <mergeCell ref="N28:N29"/>
    <mergeCell ref="O28:O30"/>
    <mergeCell ref="A31:A35"/>
    <mergeCell ref="B31:B35"/>
    <mergeCell ref="C31:C35"/>
    <mergeCell ref="H31:L31"/>
    <mergeCell ref="O31:O35"/>
    <mergeCell ref="H32:L32"/>
    <mergeCell ref="C28:C30"/>
    <mergeCell ref="D28:D30"/>
    <mergeCell ref="E28:E29"/>
    <mergeCell ref="F28:F29"/>
    <mergeCell ref="G28:G29"/>
    <mergeCell ref="H28:H29"/>
    <mergeCell ref="H33:L33"/>
    <mergeCell ref="H34:L34"/>
    <mergeCell ref="H35:L35"/>
    <mergeCell ref="A36:A43"/>
    <mergeCell ref="B36:B40"/>
    <mergeCell ref="C36:C40"/>
    <mergeCell ref="H36:L36"/>
    <mergeCell ref="G41:G42"/>
    <mergeCell ref="H41:H42"/>
    <mergeCell ref="I41:L41"/>
    <mergeCell ref="O36:O40"/>
    <mergeCell ref="H37:L37"/>
    <mergeCell ref="H38:L38"/>
    <mergeCell ref="H39:L39"/>
    <mergeCell ref="H40:L40"/>
    <mergeCell ref="B41:B43"/>
    <mergeCell ref="C41:C43"/>
    <mergeCell ref="D41:D43"/>
    <mergeCell ref="E41:E42"/>
    <mergeCell ref="F41:F42"/>
    <mergeCell ref="D48:D50"/>
    <mergeCell ref="E48:E49"/>
    <mergeCell ref="M41:M42"/>
    <mergeCell ref="N41:N42"/>
    <mergeCell ref="O41:O43"/>
    <mergeCell ref="A44:A45"/>
    <mergeCell ref="B44:B45"/>
    <mergeCell ref="C44:C45"/>
    <mergeCell ref="H44:L44"/>
    <mergeCell ref="O44:O45"/>
    <mergeCell ref="H45:L45"/>
    <mergeCell ref="O48:O50"/>
    <mergeCell ref="A51:A55"/>
    <mergeCell ref="B51:B55"/>
    <mergeCell ref="C51:C55"/>
    <mergeCell ref="H51:L51"/>
    <mergeCell ref="O51:O55"/>
    <mergeCell ref="H52:L52"/>
    <mergeCell ref="H53:L53"/>
    <mergeCell ref="H54:L54"/>
    <mergeCell ref="H55:L55"/>
    <mergeCell ref="F48:F49"/>
    <mergeCell ref="G48:G49"/>
    <mergeCell ref="H48:H49"/>
    <mergeCell ref="I48:L48"/>
    <mergeCell ref="M48:M49"/>
    <mergeCell ref="N48:N49"/>
    <mergeCell ref="A46:A50"/>
    <mergeCell ref="B46:B47"/>
    <mergeCell ref="C46:C47"/>
    <mergeCell ref="H46:L46"/>
    <mergeCell ref="O46:O47"/>
    <mergeCell ref="H47:L47"/>
    <mergeCell ref="B48:B50"/>
    <mergeCell ref="C48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2025-09-15T07:59:42Z</dcterms:modified>
</cp:coreProperties>
</file>