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135"/>
  </bookViews>
  <sheets>
    <sheet name="Лист1" sheetId="1" r:id="rId1"/>
  </sheets>
  <externalReferences>
    <externalReference r:id="rId2"/>
  </externalReferences>
  <calcPr calcId="152511" iterateDelta="1E-4"/>
</workbook>
</file>

<file path=xl/calcChain.xml><?xml version="1.0" encoding="utf-8"?>
<calcChain xmlns="http://schemas.openxmlformats.org/spreadsheetml/2006/main">
  <c r="G23" i="1" l="1"/>
  <c r="F23" i="1"/>
  <c r="E23" i="1"/>
  <c r="D23" i="1"/>
  <c r="C23" i="1"/>
  <c r="G22" i="1"/>
  <c r="F22" i="1"/>
  <c r="E22" i="1"/>
  <c r="D22" i="1"/>
  <c r="C22" i="1"/>
  <c r="B22" i="1" s="1"/>
  <c r="G21" i="1"/>
  <c r="F21" i="1"/>
  <c r="E21" i="1"/>
  <c r="D21" i="1"/>
  <c r="C21" i="1"/>
  <c r="G20" i="1"/>
  <c r="F20" i="1"/>
  <c r="F24" i="1" s="1"/>
  <c r="E20" i="1"/>
  <c r="D20" i="1"/>
  <c r="C20" i="1"/>
  <c r="B20" i="1"/>
  <c r="C24" i="1" l="1"/>
  <c r="G24" i="1"/>
  <c r="B23" i="1"/>
  <c r="D24" i="1"/>
  <c r="B21" i="1"/>
  <c r="B24" i="1" s="1"/>
  <c r="E24" i="1"/>
</calcChain>
</file>

<file path=xl/sharedStrings.xml><?xml version="1.0" encoding="utf-8"?>
<sst xmlns="http://schemas.openxmlformats.org/spreadsheetml/2006/main" count="38" uniqueCount="35">
  <si>
    <t xml:space="preserve">Приложение  
к постановлению Администрации
городского округа Жуковский
от «___» ________2023 г. №________
</t>
  </si>
  <si>
    <t>Приложение №1 к постановлению</t>
  </si>
  <si>
    <t>Администрации городского округа Жуковский</t>
  </si>
  <si>
    <t>«1. Паспорт муниципальной программы городского округа Жуковский «Архитектура и градостроительство»</t>
  </si>
  <si>
    <t>Координатор муниципальной программы</t>
  </si>
  <si>
    <t>Заместитель Главы городского округа Жуковский – Седунов С.А.</t>
  </si>
  <si>
    <t xml:space="preserve"> </t>
  </si>
  <si>
    <r>
      <t>Муниципальный заказчик муниципальной   программы</t>
    </r>
    <r>
      <rPr>
        <b/>
        <sz val="12"/>
        <rFont val="Times New Roman"/>
        <family val="1"/>
        <charset val="204"/>
      </rPr>
      <t xml:space="preserve">      </t>
    </r>
  </si>
  <si>
    <t>Управление градостроительной деятельностью Администрации городского округа Жуковский</t>
  </si>
  <si>
    <t xml:space="preserve">Цели муниципальной программы                   </t>
  </si>
  <si>
    <t xml:space="preserve">1. Обеспечение градостроительными средства устойчивого развития территории муниципального образования </t>
  </si>
  <si>
    <t>Перечень подпрограмм</t>
  </si>
  <si>
    <t>Ответственные исполнители подпрограмм</t>
  </si>
  <si>
    <t>1. «Разработка Генерального плана развития муниципального образования»</t>
  </si>
  <si>
    <t>2. «Реализация политики пространственного развития муниципального образования»</t>
  </si>
  <si>
    <t>4. «Обеспечивающая подпрограмма»</t>
  </si>
  <si>
    <t>Краткая характеристика подпрограмм</t>
  </si>
  <si>
    <t xml:space="preserve">1. Разработка и внесение изменений в документы территориального планирования и градостроительного зонирования муниципального образования </t>
  </si>
  <si>
    <t>2. Обеспечение подготовки документации по планировке территорий в соответствии с документами территориального планирования муниципального образования</t>
  </si>
  <si>
    <t>4. Эффективное выполнение полномочий в сферах архитектуры и градостроительства</t>
  </si>
  <si>
    <t xml:space="preserve">Источники финансирования  муниципальной программы, в том числе по годам:      </t>
  </si>
  <si>
    <t xml:space="preserve">Расходы (тыс. рублей)                                   </t>
  </si>
  <si>
    <t>Всего</t>
  </si>
  <si>
    <t>2023 год</t>
  </si>
  <si>
    <t>2024 год</t>
  </si>
  <si>
    <t>2025 год</t>
  </si>
  <si>
    <t>2026 год</t>
  </si>
  <si>
    <t>2027 год</t>
  </si>
  <si>
    <t>Средства  бюджета Московской области</t>
  </si>
  <si>
    <t xml:space="preserve">Средства федерального бюджета            </t>
  </si>
  <si>
    <t>Средства бюджета городского округа Жуковский</t>
  </si>
  <si>
    <t>Внебюджетные источники</t>
  </si>
  <si>
    <t>Всего, в том числе по годам:</t>
  </si>
  <si>
    <t>».</t>
  </si>
  <si>
    <t>от «15»сентября 2025 №1409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</si>
</sst>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6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</font>
    <font>
      <sz val="12"/>
      <name val="Calibri"/>
      <family val="2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 applyProtection="1">
      <alignment vertical="center"/>
      <protection locked="0"/>
    </xf>
    <xf numFmtId="0" fontId="3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2" fillId="0" borderId="2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>
      <alignment vertical="center" wrapText="1"/>
    </xf>
    <xf numFmtId="0" fontId="4" fillId="0" borderId="0" xfId="0" applyFont="1"/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164" fontId="2" fillId="0" borderId="2" xfId="0" applyNumberFormat="1" applyFont="1" applyBorder="1" applyAlignment="1">
      <alignment horizontal="center" vertical="center" wrapText="1"/>
    </xf>
    <xf numFmtId="4" fontId="4" fillId="0" borderId="0" xfId="0" applyNumberFormat="1" applyFont="1"/>
    <xf numFmtId="4" fontId="2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4" fontId="2" fillId="0" borderId="0" xfId="0" applyNumberFormat="1" applyFont="1" applyAlignment="1" applyProtection="1">
      <alignment horizontal="right" wrapText="1"/>
      <protection locked="0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3" fillId="0" borderId="0" xfId="0" applyNumberFormat="1" applyFont="1"/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vertical="center" wrapText="1"/>
      <protection locked="0"/>
    </xf>
    <xf numFmtId="0" fontId="2" fillId="2" borderId="8" xfId="0" applyFont="1" applyFill="1" applyBorder="1" applyAlignment="1" applyProtection="1">
      <alignment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6%20&#1052;&#1055;%20&#1074;&#1077;&#1088;&#1089;&#1080;&#1103;%2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Паспорт"/>
      <sheetName val="6 пп 1"/>
      <sheetName val="7 пп 2"/>
      <sheetName val="8 пп 4"/>
    </sheetNames>
    <sheetDataSet>
      <sheetData sheetId="0"/>
      <sheetData sheetId="1">
        <row r="49">
          <cell r="F49">
            <v>0</v>
          </cell>
          <cell r="G49">
            <v>0</v>
          </cell>
          <cell r="H49">
            <v>0</v>
          </cell>
          <cell r="M49">
            <v>0</v>
          </cell>
          <cell r="N49">
            <v>0</v>
          </cell>
        </row>
      </sheetData>
      <sheetData sheetId="2">
        <row r="52">
          <cell r="F52">
            <v>498</v>
          </cell>
          <cell r="G52">
            <v>0</v>
          </cell>
          <cell r="H52">
            <v>0</v>
          </cell>
          <cell r="I52"/>
          <cell r="J52"/>
        </row>
        <row r="53">
          <cell r="F53">
            <v>0</v>
          </cell>
          <cell r="G53">
            <v>0</v>
          </cell>
          <cell r="H53">
            <v>0</v>
          </cell>
          <cell r="I53"/>
          <cell r="J53"/>
        </row>
        <row r="54">
          <cell r="F54">
            <v>0</v>
          </cell>
          <cell r="G54">
            <v>408</v>
          </cell>
          <cell r="H54">
            <v>4769.7</v>
          </cell>
          <cell r="M54">
            <v>0</v>
          </cell>
          <cell r="N54">
            <v>131944</v>
          </cell>
        </row>
        <row r="55">
          <cell r="F55">
            <v>0</v>
          </cell>
          <cell r="G55">
            <v>0</v>
          </cell>
          <cell r="H55">
            <v>0</v>
          </cell>
          <cell r="M55">
            <v>0</v>
          </cell>
          <cell r="N55">
            <v>0</v>
          </cell>
        </row>
      </sheetData>
      <sheetData sheetId="3">
        <row r="16">
          <cell r="F16">
            <v>0</v>
          </cell>
          <cell r="G16">
            <v>0</v>
          </cell>
          <cell r="H16">
            <v>0</v>
          </cell>
          <cell r="M16">
            <v>0</v>
          </cell>
          <cell r="N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topLeftCell="A2" workbookViewId="0">
      <selection activeCell="F4" sqref="F4:G4"/>
    </sheetView>
  </sheetViews>
  <sheetFormatPr defaultRowHeight="15" x14ac:dyDescent="0.25"/>
  <cols>
    <col min="1" max="1" width="44.85546875" style="2" customWidth="1"/>
    <col min="2" max="7" width="34.28515625" style="2" customWidth="1"/>
    <col min="8" max="9" width="13.7109375" style="2" customWidth="1"/>
    <col min="10" max="10" width="9.140625" style="2"/>
    <col min="11" max="11" width="7.7109375" style="2" customWidth="1"/>
    <col min="12" max="16384" width="9.140625" style="2"/>
  </cols>
  <sheetData>
    <row r="1" spans="1:11" ht="18.75" hidden="1" x14ac:dyDescent="0.25">
      <c r="A1" s="1"/>
      <c r="B1" s="1"/>
      <c r="C1" s="1"/>
      <c r="D1" s="1"/>
      <c r="E1" s="1"/>
      <c r="F1" s="1"/>
      <c r="G1" s="35" t="s">
        <v>0</v>
      </c>
      <c r="H1" s="35"/>
      <c r="J1" s="3"/>
      <c r="K1" s="3"/>
    </row>
    <row r="2" spans="1:11" ht="18.75" x14ac:dyDescent="0.25">
      <c r="A2" s="1"/>
      <c r="B2" s="1"/>
      <c r="C2" s="1"/>
      <c r="D2" s="1"/>
      <c r="E2" s="4"/>
      <c r="F2" s="36" t="s">
        <v>1</v>
      </c>
      <c r="G2" s="36"/>
      <c r="H2" s="5"/>
      <c r="J2" s="3"/>
      <c r="K2" s="3"/>
    </row>
    <row r="3" spans="1:11" ht="18.75" x14ac:dyDescent="0.25">
      <c r="A3" s="1"/>
      <c r="B3" s="1"/>
      <c r="C3" s="1"/>
      <c r="D3" s="1"/>
      <c r="E3" s="4"/>
      <c r="F3" s="36" t="s">
        <v>2</v>
      </c>
      <c r="G3" s="36"/>
      <c r="H3" s="5"/>
      <c r="J3" s="3"/>
      <c r="K3" s="3"/>
    </row>
    <row r="4" spans="1:11" ht="18.75" x14ac:dyDescent="0.25">
      <c r="A4" s="1"/>
      <c r="B4" s="1"/>
      <c r="C4" s="1"/>
      <c r="D4" s="1"/>
      <c r="E4" s="4"/>
      <c r="F4" s="36" t="s">
        <v>34</v>
      </c>
      <c r="G4" s="36"/>
      <c r="H4" s="5"/>
      <c r="J4" s="3"/>
      <c r="K4" s="3"/>
    </row>
    <row r="5" spans="1:11" ht="18.75" x14ac:dyDescent="0.25">
      <c r="A5" s="1"/>
      <c r="B5" s="1"/>
      <c r="C5" s="1"/>
      <c r="D5" s="1"/>
      <c r="E5" s="4"/>
      <c r="F5" s="4"/>
      <c r="G5" s="4"/>
      <c r="H5" s="5"/>
      <c r="J5" s="3"/>
      <c r="K5" s="3"/>
    </row>
    <row r="6" spans="1:11" ht="18.75" x14ac:dyDescent="0.25">
      <c r="A6" s="37" t="s">
        <v>3</v>
      </c>
      <c r="B6" s="37"/>
      <c r="C6" s="37"/>
      <c r="D6" s="37"/>
      <c r="E6" s="37"/>
      <c r="F6" s="37"/>
      <c r="G6" s="37"/>
      <c r="H6" s="1"/>
      <c r="I6" s="3"/>
      <c r="J6" s="3"/>
      <c r="K6" s="3"/>
    </row>
    <row r="7" spans="1:11" ht="15.75" x14ac:dyDescent="0.25">
      <c r="A7" s="38"/>
      <c r="B7" s="38"/>
      <c r="C7" s="38"/>
      <c r="D7" s="38"/>
      <c r="E7" s="38"/>
      <c r="F7" s="38"/>
      <c r="G7" s="38"/>
      <c r="H7" s="6"/>
      <c r="I7" s="7"/>
      <c r="J7" s="7"/>
      <c r="K7" s="7"/>
    </row>
    <row r="8" spans="1:11" s="11" customFormat="1" ht="15.75" x14ac:dyDescent="0.25">
      <c r="A8" s="8" t="s">
        <v>4</v>
      </c>
      <c r="B8" s="26" t="s">
        <v>5</v>
      </c>
      <c r="C8" s="26"/>
      <c r="D8" s="26"/>
      <c r="E8" s="26"/>
      <c r="F8" s="26"/>
      <c r="G8" s="26"/>
      <c r="H8" s="9" t="s">
        <v>6</v>
      </c>
      <c r="I8" s="10"/>
      <c r="J8" s="10"/>
      <c r="K8" s="10"/>
    </row>
    <row r="9" spans="1:11" s="11" customFormat="1" ht="31.5" x14ac:dyDescent="0.25">
      <c r="A9" s="8" t="s">
        <v>7</v>
      </c>
      <c r="B9" s="26" t="s">
        <v>8</v>
      </c>
      <c r="C9" s="26"/>
      <c r="D9" s="26"/>
      <c r="E9" s="26"/>
      <c r="F9" s="26"/>
      <c r="G9" s="26"/>
      <c r="H9" s="9"/>
      <c r="I9" s="10"/>
      <c r="J9" s="10"/>
      <c r="K9" s="10"/>
    </row>
    <row r="10" spans="1:11" s="11" customFormat="1" ht="15.75" x14ac:dyDescent="0.25">
      <c r="A10" s="12" t="s">
        <v>9</v>
      </c>
      <c r="B10" s="26" t="s">
        <v>10</v>
      </c>
      <c r="C10" s="26"/>
      <c r="D10" s="26"/>
      <c r="E10" s="26"/>
      <c r="F10" s="26"/>
      <c r="G10" s="26"/>
      <c r="H10" s="9"/>
      <c r="I10" s="10"/>
      <c r="J10" s="10"/>
      <c r="K10" s="10"/>
    </row>
    <row r="11" spans="1:11" s="11" customFormat="1" ht="15.75" x14ac:dyDescent="0.25">
      <c r="A11" s="13" t="s">
        <v>11</v>
      </c>
      <c r="B11" s="27" t="s">
        <v>12</v>
      </c>
      <c r="C11" s="28"/>
      <c r="D11" s="28"/>
      <c r="E11" s="28"/>
      <c r="F11" s="28"/>
      <c r="G11" s="29"/>
      <c r="H11" s="9"/>
      <c r="I11" s="10"/>
      <c r="J11" s="10"/>
      <c r="K11" s="10"/>
    </row>
    <row r="12" spans="1:11" s="11" customFormat="1" ht="31.5" x14ac:dyDescent="0.25">
      <c r="A12" s="14" t="s">
        <v>13</v>
      </c>
      <c r="B12" s="27" t="s">
        <v>8</v>
      </c>
      <c r="C12" s="28"/>
      <c r="D12" s="28"/>
      <c r="E12" s="28"/>
      <c r="F12" s="28"/>
      <c r="G12" s="29"/>
      <c r="H12" s="9"/>
      <c r="I12" s="10"/>
      <c r="J12" s="10"/>
      <c r="K12" s="10"/>
    </row>
    <row r="13" spans="1:11" s="11" customFormat="1" ht="47.25" x14ac:dyDescent="0.25">
      <c r="A13" s="14" t="s">
        <v>14</v>
      </c>
      <c r="B13" s="27" t="s">
        <v>8</v>
      </c>
      <c r="C13" s="28"/>
      <c r="D13" s="28"/>
      <c r="E13" s="28"/>
      <c r="F13" s="28"/>
      <c r="G13" s="29"/>
      <c r="H13" s="9"/>
      <c r="I13" s="10"/>
      <c r="J13" s="10"/>
      <c r="K13" s="10"/>
    </row>
    <row r="14" spans="1:11" s="11" customFormat="1" ht="15.75" x14ac:dyDescent="0.25">
      <c r="A14" s="14" t="s">
        <v>15</v>
      </c>
      <c r="B14" s="27" t="s">
        <v>8</v>
      </c>
      <c r="C14" s="28"/>
      <c r="D14" s="28"/>
      <c r="E14" s="28"/>
      <c r="F14" s="28"/>
      <c r="G14" s="29"/>
      <c r="H14" s="9"/>
      <c r="I14" s="10"/>
      <c r="J14" s="10"/>
      <c r="K14" s="10"/>
    </row>
    <row r="15" spans="1:11" s="11" customFormat="1" ht="15.75" x14ac:dyDescent="0.25">
      <c r="A15" s="23" t="s">
        <v>16</v>
      </c>
      <c r="B15" s="26" t="s">
        <v>17</v>
      </c>
      <c r="C15" s="26"/>
      <c r="D15" s="26"/>
      <c r="E15" s="26"/>
      <c r="F15" s="26"/>
      <c r="G15" s="26"/>
      <c r="H15" s="9"/>
      <c r="I15" s="10"/>
      <c r="J15" s="10"/>
      <c r="K15" s="10"/>
    </row>
    <row r="16" spans="1:11" s="11" customFormat="1" ht="15.75" x14ac:dyDescent="0.25">
      <c r="A16" s="24"/>
      <c r="B16" s="27" t="s">
        <v>18</v>
      </c>
      <c r="C16" s="28"/>
      <c r="D16" s="28"/>
      <c r="E16" s="28"/>
      <c r="F16" s="28"/>
      <c r="G16" s="29"/>
      <c r="H16" s="9"/>
      <c r="I16" s="10"/>
      <c r="J16" s="10"/>
      <c r="K16" s="10"/>
    </row>
    <row r="17" spans="1:11" s="11" customFormat="1" ht="15.75" x14ac:dyDescent="0.25">
      <c r="A17" s="25"/>
      <c r="B17" s="27" t="s">
        <v>19</v>
      </c>
      <c r="C17" s="28"/>
      <c r="D17" s="28"/>
      <c r="E17" s="28"/>
      <c r="F17" s="28"/>
      <c r="G17" s="29"/>
      <c r="H17" s="9"/>
      <c r="I17" s="10"/>
      <c r="J17" s="10"/>
      <c r="K17" s="10"/>
    </row>
    <row r="18" spans="1:11" s="11" customFormat="1" ht="15.75" x14ac:dyDescent="0.25">
      <c r="A18" s="30" t="s">
        <v>20</v>
      </c>
      <c r="B18" s="32" t="s">
        <v>21</v>
      </c>
      <c r="C18" s="33"/>
      <c r="D18" s="33"/>
      <c r="E18" s="33"/>
      <c r="F18" s="33"/>
      <c r="G18" s="34"/>
      <c r="H18" s="10"/>
      <c r="I18" s="10"/>
      <c r="J18" s="10"/>
      <c r="K18" s="10"/>
    </row>
    <row r="19" spans="1:11" s="11" customFormat="1" ht="15.75" x14ac:dyDescent="0.25">
      <c r="A19" s="31"/>
      <c r="B19" s="15" t="s">
        <v>22</v>
      </c>
      <c r="C19" s="15" t="s">
        <v>23</v>
      </c>
      <c r="D19" s="15" t="s">
        <v>24</v>
      </c>
      <c r="E19" s="15" t="s">
        <v>25</v>
      </c>
      <c r="F19" s="15" t="s">
        <v>26</v>
      </c>
      <c r="G19" s="15" t="s">
        <v>27</v>
      </c>
      <c r="I19" s="10"/>
      <c r="K19" s="10"/>
    </row>
    <row r="20" spans="1:11" s="11" customFormat="1" ht="15.75" x14ac:dyDescent="0.25">
      <c r="A20" s="14" t="s">
        <v>28</v>
      </c>
      <c r="B20" s="16">
        <f>SUM(C20:G20)</f>
        <v>498</v>
      </c>
      <c r="C20" s="16">
        <f>'[1]7 пп 2'!F52</f>
        <v>498</v>
      </c>
      <c r="D20" s="16">
        <f>'[1]7 пп 2'!G52</f>
        <v>0</v>
      </c>
      <c r="E20" s="16">
        <f>'[1]7 пп 2'!H52</f>
        <v>0</v>
      </c>
      <c r="F20" s="16">
        <f>'[1]7 пп 2'!I52</f>
        <v>0</v>
      </c>
      <c r="G20" s="16">
        <f>'[1]7 пп 2'!J52</f>
        <v>0</v>
      </c>
      <c r="H20" s="17"/>
      <c r="I20" s="10"/>
      <c r="K20" s="10"/>
    </row>
    <row r="21" spans="1:11" s="11" customFormat="1" ht="15.75" x14ac:dyDescent="0.25">
      <c r="A21" s="14" t="s">
        <v>29</v>
      </c>
      <c r="B21" s="16">
        <f t="shared" ref="B21:B23" si="0">SUM(C21:G21)</f>
        <v>0</v>
      </c>
      <c r="C21" s="16">
        <f>'[1]7 пп 2'!F53</f>
        <v>0</v>
      </c>
      <c r="D21" s="16">
        <f>'[1]7 пп 2'!G53</f>
        <v>0</v>
      </c>
      <c r="E21" s="16">
        <f>'[1]7 пп 2'!H53</f>
        <v>0</v>
      </c>
      <c r="F21" s="16">
        <f>'[1]7 пп 2'!I53</f>
        <v>0</v>
      </c>
      <c r="G21" s="16">
        <f>'[1]7 пп 2'!J53</f>
        <v>0</v>
      </c>
      <c r="H21" s="17"/>
      <c r="I21" s="10"/>
      <c r="K21" s="10"/>
    </row>
    <row r="22" spans="1:11" s="11" customFormat="1" ht="31.5" x14ac:dyDescent="0.25">
      <c r="A22" s="14" t="s">
        <v>30</v>
      </c>
      <c r="B22" s="16">
        <f t="shared" si="0"/>
        <v>137121.70000000001</v>
      </c>
      <c r="C22" s="16">
        <f>'[1]6 пп 1'!F49+'[1]7 пп 2'!F54+'[1]8 пп 4'!F16</f>
        <v>0</v>
      </c>
      <c r="D22" s="16">
        <f>'[1]6 пп 1'!G49+'[1]7 пп 2'!G54+'[1]8 пп 4'!G16</f>
        <v>408</v>
      </c>
      <c r="E22" s="16">
        <f>'[1]6 пп 1'!H49+'[1]7 пп 2'!H54+'[1]8 пп 4'!H16</f>
        <v>4769.7</v>
      </c>
      <c r="F22" s="16">
        <f>'[1]6 пп 1'!M49+'[1]7 пп 2'!M54+'[1]8 пп 4'!M16</f>
        <v>0</v>
      </c>
      <c r="G22" s="16">
        <f>'[1]6 пп 1'!N49+'[1]7 пп 2'!N54+'[1]8 пп 4'!N16</f>
        <v>131944</v>
      </c>
      <c r="H22" s="17"/>
      <c r="I22" s="10"/>
      <c r="K22" s="10"/>
    </row>
    <row r="23" spans="1:11" s="11" customFormat="1" ht="15.75" x14ac:dyDescent="0.25">
      <c r="A23" s="14" t="s">
        <v>31</v>
      </c>
      <c r="B23" s="16">
        <f t="shared" si="0"/>
        <v>0</v>
      </c>
      <c r="C23" s="16">
        <f>'[1]7 пп 2'!F55</f>
        <v>0</v>
      </c>
      <c r="D23" s="16">
        <f>'[1]7 пп 2'!G55</f>
        <v>0</v>
      </c>
      <c r="E23" s="16">
        <f>'[1]7 пп 2'!H55</f>
        <v>0</v>
      </c>
      <c r="F23" s="16">
        <f>'[1]7 пп 2'!M55</f>
        <v>0</v>
      </c>
      <c r="G23" s="16">
        <f>'[1]7 пп 2'!N55</f>
        <v>0</v>
      </c>
      <c r="H23" s="17"/>
      <c r="I23" s="10"/>
      <c r="K23" s="10"/>
    </row>
    <row r="24" spans="1:11" s="11" customFormat="1" ht="15.75" x14ac:dyDescent="0.25">
      <c r="A24" s="14" t="s">
        <v>32</v>
      </c>
      <c r="B24" s="16">
        <f>SUM(B20:B23)</f>
        <v>137619.70000000001</v>
      </c>
      <c r="C24" s="16">
        <f t="shared" ref="C24:G24" si="1">SUM(C20:C23)</f>
        <v>498</v>
      </c>
      <c r="D24" s="16">
        <f t="shared" si="1"/>
        <v>408</v>
      </c>
      <c r="E24" s="16">
        <f t="shared" si="1"/>
        <v>4769.7</v>
      </c>
      <c r="F24" s="16">
        <f t="shared" si="1"/>
        <v>0</v>
      </c>
      <c r="G24" s="16">
        <f t="shared" si="1"/>
        <v>131944</v>
      </c>
      <c r="H24" s="17"/>
      <c r="I24" s="10"/>
      <c r="K24" s="10"/>
    </row>
    <row r="25" spans="1:11" s="11" customFormat="1" ht="15.75" x14ac:dyDescent="0.25">
      <c r="A25" s="9"/>
      <c r="B25" s="18"/>
      <c r="C25" s="19"/>
      <c r="D25" s="19"/>
      <c r="E25" s="19"/>
      <c r="F25" s="18"/>
      <c r="G25" s="20" t="s">
        <v>33</v>
      </c>
      <c r="H25" s="17"/>
      <c r="I25" s="10"/>
      <c r="K25" s="10"/>
    </row>
    <row r="26" spans="1:11" s="11" customFormat="1" ht="15.75" x14ac:dyDescent="0.25">
      <c r="A26" s="9"/>
      <c r="B26" s="18"/>
      <c r="C26" s="21"/>
      <c r="D26" s="21"/>
      <c r="E26" s="18"/>
      <c r="F26" s="18"/>
      <c r="G26" s="18"/>
      <c r="H26" s="17"/>
      <c r="I26" s="10"/>
      <c r="K26" s="10"/>
    </row>
    <row r="27" spans="1:11" x14ac:dyDescent="0.25">
      <c r="C27" s="22"/>
      <c r="D27" s="22"/>
      <c r="E27" s="22"/>
      <c r="F27" s="22"/>
      <c r="G27" s="22"/>
    </row>
  </sheetData>
  <mergeCells count="18">
    <mergeCell ref="B14:G14"/>
    <mergeCell ref="G1:H1"/>
    <mergeCell ref="F2:G2"/>
    <mergeCell ref="F3:G3"/>
    <mergeCell ref="F4:G4"/>
    <mergeCell ref="A6:G7"/>
    <mergeCell ref="B8:G8"/>
    <mergeCell ref="B9:G9"/>
    <mergeCell ref="B10:G10"/>
    <mergeCell ref="B11:G11"/>
    <mergeCell ref="B12:G12"/>
    <mergeCell ref="B13:G13"/>
    <mergeCell ref="A15:A17"/>
    <mergeCell ref="B15:G15"/>
    <mergeCell ref="B16:G16"/>
    <mergeCell ref="B17:G17"/>
    <mergeCell ref="A18:A19"/>
    <mergeCell ref="B18:G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2025-09-15T07:58:37Z</dcterms:modified>
</cp:coreProperties>
</file>