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/>
  </bookViews>
  <sheets>
    <sheet name="Лист1" sheetId="6" r:id="rId1"/>
  </sheets>
  <definedNames>
    <definedName name="_xlnm.Print_Titles" localSheetId="0">Лист1!$10:$15</definedName>
  </definedNames>
  <calcPr calcId="152511" iterateDelta="0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9" i="6" l="1"/>
  <c r="AB476" i="6" l="1"/>
  <c r="Z476" i="6"/>
  <c r="X476" i="6"/>
  <c r="S476" i="6"/>
  <c r="N476" i="6"/>
  <c r="L476" i="6"/>
  <c r="J476" i="6"/>
  <c r="F476" i="6"/>
  <c r="G476" i="6" s="1"/>
  <c r="D476" i="6"/>
  <c r="AB474" i="6"/>
  <c r="Z474" i="6"/>
  <c r="X474" i="6"/>
  <c r="S474" i="6"/>
  <c r="N474" i="6"/>
  <c r="L474" i="6"/>
  <c r="J474" i="6"/>
  <c r="F474" i="6"/>
  <c r="AB473" i="6"/>
  <c r="Z473" i="6"/>
  <c r="X473" i="6"/>
  <c r="S473" i="6"/>
  <c r="N473" i="6"/>
  <c r="L473" i="6"/>
  <c r="J473" i="6"/>
  <c r="F473" i="6"/>
  <c r="AB471" i="6"/>
  <c r="Z471" i="6"/>
  <c r="X471" i="6"/>
  <c r="S471" i="6"/>
  <c r="F471" i="6"/>
  <c r="G471" i="6" s="1"/>
  <c r="AB470" i="6"/>
  <c r="Z470" i="6"/>
  <c r="X470" i="6"/>
  <c r="S470" i="6"/>
  <c r="N470" i="6"/>
  <c r="F470" i="6"/>
  <c r="G470" i="6" s="1"/>
  <c r="AB469" i="6"/>
  <c r="Z469" i="6"/>
  <c r="X469" i="6"/>
  <c r="S469" i="6"/>
  <c r="N469" i="6"/>
  <c r="F469" i="6"/>
  <c r="G469" i="6" s="1"/>
  <c r="AB468" i="6"/>
  <c r="Z468" i="6"/>
  <c r="X468" i="6"/>
  <c r="S468" i="6"/>
  <c r="F468" i="6"/>
  <c r="G468" i="6" s="1"/>
  <c r="AB467" i="6"/>
  <c r="Z467" i="6"/>
  <c r="X467" i="6"/>
  <c r="S467" i="6"/>
  <c r="F467" i="6"/>
  <c r="G467" i="6" s="1"/>
  <c r="AB466" i="6"/>
  <c r="Z466" i="6"/>
  <c r="X466" i="6"/>
  <c r="S466" i="6"/>
  <c r="G466" i="6"/>
  <c r="F466" i="6"/>
  <c r="AB465" i="6"/>
  <c r="Z465" i="6"/>
  <c r="X465" i="6"/>
  <c r="S465" i="6"/>
  <c r="F465" i="6"/>
  <c r="G465" i="6" s="1"/>
  <c r="AB464" i="6"/>
  <c r="Z464" i="6"/>
  <c r="X464" i="6"/>
  <c r="S464" i="6"/>
  <c r="F464" i="6"/>
  <c r="G464" i="6" s="1"/>
  <c r="AB463" i="6"/>
  <c r="Z463" i="6"/>
  <c r="X463" i="6"/>
  <c r="S463" i="6"/>
  <c r="F463" i="6"/>
  <c r="G463" i="6" s="1"/>
  <c r="AB462" i="6"/>
  <c r="Z462" i="6"/>
  <c r="X462" i="6"/>
  <c r="S462" i="6"/>
  <c r="G462" i="6"/>
  <c r="F462" i="6"/>
  <c r="AB461" i="6"/>
  <c r="Z461" i="6"/>
  <c r="X461" i="6"/>
  <c r="S461" i="6"/>
  <c r="F461" i="6"/>
  <c r="G461" i="6" s="1"/>
  <c r="AB460" i="6"/>
  <c r="Z460" i="6"/>
  <c r="X460" i="6"/>
  <c r="S460" i="6"/>
  <c r="F460" i="6"/>
  <c r="G460" i="6" s="1"/>
  <c r="AB459" i="6"/>
  <c r="Z459" i="6"/>
  <c r="X459" i="6"/>
  <c r="S459" i="6"/>
  <c r="F459" i="6"/>
  <c r="G459" i="6" s="1"/>
  <c r="AB458" i="6"/>
  <c r="Z458" i="6"/>
  <c r="X458" i="6"/>
  <c r="S458" i="6"/>
  <c r="N458" i="6"/>
  <c r="F458" i="6"/>
  <c r="G458" i="6" s="1"/>
  <c r="AB457" i="6"/>
  <c r="Z457" i="6"/>
  <c r="X457" i="6"/>
  <c r="S457" i="6"/>
  <c r="N457" i="6"/>
  <c r="F457" i="6"/>
  <c r="G457" i="6" s="1"/>
  <c r="AB456" i="6"/>
  <c r="Z456" i="6"/>
  <c r="X456" i="6"/>
  <c r="S456" i="6"/>
  <c r="N456" i="6"/>
  <c r="F456" i="6"/>
  <c r="G456" i="6" s="1"/>
  <c r="AB454" i="6"/>
  <c r="Z454" i="6"/>
  <c r="X454" i="6"/>
  <c r="S454" i="6"/>
  <c r="N454" i="6"/>
  <c r="L454" i="6"/>
  <c r="J454" i="6"/>
  <c r="F454" i="6"/>
  <c r="G454" i="6" s="1"/>
  <c r="AB453" i="6"/>
  <c r="Z453" i="6"/>
  <c r="X453" i="6"/>
  <c r="S453" i="6"/>
  <c r="N453" i="6"/>
  <c r="L453" i="6"/>
  <c r="J453" i="6"/>
  <c r="H453" i="6" s="1"/>
  <c r="E453" i="6" s="1"/>
  <c r="F453" i="6"/>
  <c r="G453" i="6" s="1"/>
  <c r="AB452" i="6"/>
  <c r="Z452" i="6"/>
  <c r="X452" i="6"/>
  <c r="S452" i="6"/>
  <c r="N452" i="6"/>
  <c r="L452" i="6"/>
  <c r="J452" i="6"/>
  <c r="F452" i="6"/>
  <c r="G452" i="6" s="1"/>
  <c r="AB451" i="6"/>
  <c r="Z451" i="6"/>
  <c r="X451" i="6"/>
  <c r="S451" i="6"/>
  <c r="N451" i="6"/>
  <c r="L451" i="6"/>
  <c r="J451" i="6"/>
  <c r="F451" i="6"/>
  <c r="G451" i="6" s="1"/>
  <c r="AB450" i="6"/>
  <c r="Z450" i="6"/>
  <c r="X450" i="6"/>
  <c r="S450" i="6"/>
  <c r="N450" i="6"/>
  <c r="L450" i="6"/>
  <c r="J450" i="6"/>
  <c r="F450" i="6"/>
  <c r="G450" i="6" s="1"/>
  <c r="AB449" i="6"/>
  <c r="Z449" i="6"/>
  <c r="X449" i="6"/>
  <c r="S449" i="6"/>
  <c r="N449" i="6"/>
  <c r="L449" i="6"/>
  <c r="J449" i="6"/>
  <c r="F449" i="6"/>
  <c r="G449" i="6" s="1"/>
  <c r="AB448" i="6"/>
  <c r="Z448" i="6"/>
  <c r="X448" i="6"/>
  <c r="S448" i="6"/>
  <c r="N448" i="6"/>
  <c r="L448" i="6"/>
  <c r="J448" i="6"/>
  <c r="F448" i="6"/>
  <c r="G448" i="6" s="1"/>
  <c r="AB447" i="6"/>
  <c r="Z447" i="6"/>
  <c r="X447" i="6"/>
  <c r="S447" i="6"/>
  <c r="N447" i="6"/>
  <c r="L447" i="6"/>
  <c r="J447" i="6"/>
  <c r="F447" i="6"/>
  <c r="G447" i="6" s="1"/>
  <c r="AB446" i="6"/>
  <c r="Z446" i="6"/>
  <c r="X446" i="6"/>
  <c r="S446" i="6"/>
  <c r="N446" i="6"/>
  <c r="L446" i="6"/>
  <c r="J446" i="6"/>
  <c r="F446" i="6"/>
  <c r="G446" i="6" s="1"/>
  <c r="AB445" i="6"/>
  <c r="Z445" i="6"/>
  <c r="X445" i="6"/>
  <c r="S445" i="6"/>
  <c r="N445" i="6"/>
  <c r="L445" i="6"/>
  <c r="J445" i="6"/>
  <c r="F445" i="6"/>
  <c r="G445" i="6" s="1"/>
  <c r="AB444" i="6"/>
  <c r="Z444" i="6"/>
  <c r="X444" i="6"/>
  <c r="S444" i="6"/>
  <c r="N444" i="6"/>
  <c r="L444" i="6"/>
  <c r="J444" i="6"/>
  <c r="F444" i="6"/>
  <c r="G444" i="6" s="1"/>
  <c r="AB443" i="6"/>
  <c r="Z443" i="6"/>
  <c r="X443" i="6"/>
  <c r="S443" i="6"/>
  <c r="N443" i="6"/>
  <c r="L443" i="6"/>
  <c r="J443" i="6"/>
  <c r="F443" i="6"/>
  <c r="G443" i="6" s="1"/>
  <c r="AB442" i="6"/>
  <c r="Z442" i="6"/>
  <c r="X442" i="6"/>
  <c r="S442" i="6"/>
  <c r="N442" i="6"/>
  <c r="L442" i="6"/>
  <c r="J442" i="6"/>
  <c r="G442" i="6"/>
  <c r="F442" i="6"/>
  <c r="AB441" i="6"/>
  <c r="Z441" i="6"/>
  <c r="X441" i="6"/>
  <c r="S441" i="6"/>
  <c r="N441" i="6"/>
  <c r="L441" i="6"/>
  <c r="J441" i="6"/>
  <c r="F441" i="6"/>
  <c r="G441" i="6" s="1"/>
  <c r="AB440" i="6"/>
  <c r="Z440" i="6"/>
  <c r="X440" i="6"/>
  <c r="S440" i="6"/>
  <c r="N440" i="6"/>
  <c r="L440" i="6"/>
  <c r="J440" i="6"/>
  <c r="F440" i="6"/>
  <c r="G440" i="6" s="1"/>
  <c r="AB439" i="6"/>
  <c r="Z439" i="6"/>
  <c r="X439" i="6"/>
  <c r="S439" i="6"/>
  <c r="N439" i="6"/>
  <c r="L439" i="6"/>
  <c r="J439" i="6"/>
  <c r="F439" i="6"/>
  <c r="G439" i="6" s="1"/>
  <c r="AB438" i="6"/>
  <c r="Z438" i="6"/>
  <c r="X438" i="6"/>
  <c r="S438" i="6"/>
  <c r="N438" i="6"/>
  <c r="L438" i="6"/>
  <c r="J438" i="6"/>
  <c r="F438" i="6"/>
  <c r="G438" i="6" s="1"/>
  <c r="AB437" i="6"/>
  <c r="Z437" i="6"/>
  <c r="X437" i="6"/>
  <c r="S437" i="6"/>
  <c r="N437" i="6"/>
  <c r="L437" i="6"/>
  <c r="J437" i="6"/>
  <c r="H437" i="6" s="1"/>
  <c r="F437" i="6"/>
  <c r="G437" i="6" s="1"/>
  <c r="AB436" i="6"/>
  <c r="Z436" i="6"/>
  <c r="X436" i="6"/>
  <c r="S436" i="6"/>
  <c r="N436" i="6"/>
  <c r="L436" i="6"/>
  <c r="J436" i="6"/>
  <c r="F436" i="6"/>
  <c r="G436" i="6" s="1"/>
  <c r="AB435" i="6"/>
  <c r="Z435" i="6"/>
  <c r="X435" i="6"/>
  <c r="S435" i="6"/>
  <c r="N435" i="6"/>
  <c r="L435" i="6"/>
  <c r="J435" i="6"/>
  <c r="F435" i="6"/>
  <c r="G435" i="6" s="1"/>
  <c r="AB434" i="6"/>
  <c r="Z434" i="6"/>
  <c r="X434" i="6"/>
  <c r="S434" i="6"/>
  <c r="N434" i="6"/>
  <c r="L434" i="6"/>
  <c r="J434" i="6"/>
  <c r="F434" i="6"/>
  <c r="G434" i="6" s="1"/>
  <c r="AB433" i="6"/>
  <c r="Z433" i="6"/>
  <c r="X433" i="6"/>
  <c r="S433" i="6"/>
  <c r="N433" i="6"/>
  <c r="L433" i="6"/>
  <c r="J433" i="6"/>
  <c r="F433" i="6"/>
  <c r="G433" i="6" s="1"/>
  <c r="AB432" i="6"/>
  <c r="Z432" i="6"/>
  <c r="X432" i="6"/>
  <c r="S432" i="6"/>
  <c r="N432" i="6"/>
  <c r="L432" i="6"/>
  <c r="J432" i="6"/>
  <c r="G432" i="6"/>
  <c r="F432" i="6"/>
  <c r="AB431" i="6"/>
  <c r="Z431" i="6"/>
  <c r="X431" i="6"/>
  <c r="S431" i="6"/>
  <c r="N431" i="6"/>
  <c r="L431" i="6"/>
  <c r="J431" i="6"/>
  <c r="F431" i="6"/>
  <c r="G431" i="6" s="1"/>
  <c r="AB430" i="6"/>
  <c r="Z430" i="6"/>
  <c r="X430" i="6"/>
  <c r="S430" i="6"/>
  <c r="N430" i="6"/>
  <c r="L430" i="6"/>
  <c r="J430" i="6"/>
  <c r="F430" i="6"/>
  <c r="G430" i="6" s="1"/>
  <c r="AB429" i="6"/>
  <c r="Z429" i="6"/>
  <c r="X429" i="6"/>
  <c r="S429" i="6"/>
  <c r="N429" i="6"/>
  <c r="L429" i="6"/>
  <c r="J429" i="6"/>
  <c r="F429" i="6"/>
  <c r="G429" i="6" s="1"/>
  <c r="AB428" i="6"/>
  <c r="Z428" i="6"/>
  <c r="X428" i="6"/>
  <c r="S428" i="6"/>
  <c r="N428" i="6"/>
  <c r="L428" i="6"/>
  <c r="J428" i="6"/>
  <c r="F428" i="6"/>
  <c r="G428" i="6" s="1"/>
  <c r="AB427" i="6"/>
  <c r="Z427" i="6"/>
  <c r="X427" i="6"/>
  <c r="S427" i="6"/>
  <c r="N427" i="6"/>
  <c r="L427" i="6"/>
  <c r="J427" i="6"/>
  <c r="F427" i="6"/>
  <c r="G427" i="6" s="1"/>
  <c r="AB426" i="6"/>
  <c r="Z426" i="6"/>
  <c r="X426" i="6"/>
  <c r="S426" i="6"/>
  <c r="N426" i="6"/>
  <c r="L426" i="6"/>
  <c r="J426" i="6"/>
  <c r="F426" i="6"/>
  <c r="G426" i="6" s="1"/>
  <c r="AB425" i="6"/>
  <c r="Z425" i="6"/>
  <c r="X425" i="6"/>
  <c r="S425" i="6"/>
  <c r="N425" i="6"/>
  <c r="L425" i="6"/>
  <c r="J425" i="6"/>
  <c r="F425" i="6"/>
  <c r="G425" i="6" s="1"/>
  <c r="AB424" i="6"/>
  <c r="Z424" i="6"/>
  <c r="X424" i="6"/>
  <c r="S424" i="6"/>
  <c r="N424" i="6"/>
  <c r="L424" i="6"/>
  <c r="J424" i="6"/>
  <c r="F424" i="6"/>
  <c r="G424" i="6" s="1"/>
  <c r="AB423" i="6"/>
  <c r="Z423" i="6"/>
  <c r="X423" i="6"/>
  <c r="S423" i="6"/>
  <c r="N423" i="6"/>
  <c r="L423" i="6"/>
  <c r="J423" i="6"/>
  <c r="F423" i="6"/>
  <c r="G423" i="6" s="1"/>
  <c r="AB422" i="6"/>
  <c r="Z422" i="6"/>
  <c r="X422" i="6"/>
  <c r="S422" i="6"/>
  <c r="N422" i="6"/>
  <c r="L422" i="6"/>
  <c r="J422" i="6"/>
  <c r="F422" i="6"/>
  <c r="G422" i="6" s="1"/>
  <c r="AB421" i="6"/>
  <c r="Z421" i="6"/>
  <c r="X421" i="6"/>
  <c r="S421" i="6"/>
  <c r="N421" i="6"/>
  <c r="L421" i="6"/>
  <c r="J421" i="6"/>
  <c r="F421" i="6"/>
  <c r="G421" i="6" s="1"/>
  <c r="AB420" i="6"/>
  <c r="Z420" i="6"/>
  <c r="X420" i="6"/>
  <c r="S420" i="6"/>
  <c r="N420" i="6"/>
  <c r="L420" i="6"/>
  <c r="J420" i="6"/>
  <c r="F420" i="6"/>
  <c r="G420" i="6" s="1"/>
  <c r="AB419" i="6"/>
  <c r="Z419" i="6"/>
  <c r="X419" i="6"/>
  <c r="S419" i="6"/>
  <c r="N419" i="6"/>
  <c r="L419" i="6"/>
  <c r="J419" i="6"/>
  <c r="F419" i="6"/>
  <c r="G419" i="6" s="1"/>
  <c r="AB418" i="6"/>
  <c r="Z418" i="6"/>
  <c r="X418" i="6"/>
  <c r="S418" i="6"/>
  <c r="N418" i="6"/>
  <c r="L418" i="6"/>
  <c r="J418" i="6"/>
  <c r="F418" i="6"/>
  <c r="G418" i="6" s="1"/>
  <c r="AB417" i="6"/>
  <c r="Z417" i="6"/>
  <c r="X417" i="6"/>
  <c r="S417" i="6"/>
  <c r="N417" i="6"/>
  <c r="L417" i="6"/>
  <c r="J417" i="6"/>
  <c r="F417" i="6"/>
  <c r="G417" i="6" s="1"/>
  <c r="AB416" i="6"/>
  <c r="Z416" i="6"/>
  <c r="X416" i="6"/>
  <c r="S416" i="6"/>
  <c r="N416" i="6"/>
  <c r="L416" i="6"/>
  <c r="J416" i="6"/>
  <c r="F416" i="6"/>
  <c r="G416" i="6" s="1"/>
  <c r="AB415" i="6"/>
  <c r="Z415" i="6"/>
  <c r="X415" i="6"/>
  <c r="S415" i="6"/>
  <c r="N415" i="6"/>
  <c r="L415" i="6"/>
  <c r="J415" i="6"/>
  <c r="F415" i="6"/>
  <c r="G415" i="6" s="1"/>
  <c r="AB414" i="6"/>
  <c r="Z414" i="6"/>
  <c r="X414" i="6"/>
  <c r="S414" i="6"/>
  <c r="N414" i="6"/>
  <c r="L414" i="6"/>
  <c r="J414" i="6"/>
  <c r="G414" i="6"/>
  <c r="F414" i="6"/>
  <c r="AB413" i="6"/>
  <c r="Z413" i="6"/>
  <c r="X413" i="6"/>
  <c r="S413" i="6"/>
  <c r="N413" i="6"/>
  <c r="L413" i="6"/>
  <c r="J413" i="6"/>
  <c r="F413" i="6"/>
  <c r="G413" i="6" s="1"/>
  <c r="AB412" i="6"/>
  <c r="Z412" i="6"/>
  <c r="X412" i="6"/>
  <c r="S412" i="6"/>
  <c r="N412" i="6"/>
  <c r="L412" i="6"/>
  <c r="J412" i="6"/>
  <c r="F412" i="6"/>
  <c r="G412" i="6" s="1"/>
  <c r="AB411" i="6"/>
  <c r="Z411" i="6"/>
  <c r="X411" i="6"/>
  <c r="S411" i="6"/>
  <c r="N411" i="6"/>
  <c r="L411" i="6"/>
  <c r="J411" i="6"/>
  <c r="F411" i="6"/>
  <c r="G411" i="6" s="1"/>
  <c r="AB410" i="6"/>
  <c r="Z410" i="6"/>
  <c r="X410" i="6"/>
  <c r="S410" i="6"/>
  <c r="N410" i="6"/>
  <c r="L410" i="6"/>
  <c r="J410" i="6"/>
  <c r="F410" i="6"/>
  <c r="G410" i="6" s="1"/>
  <c r="AB409" i="6"/>
  <c r="Z409" i="6"/>
  <c r="X409" i="6"/>
  <c r="S409" i="6"/>
  <c r="N409" i="6"/>
  <c r="L409" i="6"/>
  <c r="J409" i="6"/>
  <c r="F409" i="6"/>
  <c r="G409" i="6" s="1"/>
  <c r="AB408" i="6"/>
  <c r="Z408" i="6"/>
  <c r="X408" i="6"/>
  <c r="S408" i="6"/>
  <c r="N408" i="6"/>
  <c r="L408" i="6"/>
  <c r="J408" i="6"/>
  <c r="F408" i="6"/>
  <c r="G408" i="6" s="1"/>
  <c r="AB407" i="6"/>
  <c r="Z407" i="6"/>
  <c r="X407" i="6"/>
  <c r="S407" i="6"/>
  <c r="N407" i="6"/>
  <c r="L407" i="6"/>
  <c r="J407" i="6"/>
  <c r="F407" i="6"/>
  <c r="G407" i="6" s="1"/>
  <c r="AB406" i="6"/>
  <c r="Z406" i="6"/>
  <c r="X406" i="6"/>
  <c r="S406" i="6"/>
  <c r="N406" i="6"/>
  <c r="L406" i="6"/>
  <c r="J406" i="6"/>
  <c r="F406" i="6"/>
  <c r="G406" i="6" s="1"/>
  <c r="AB405" i="6"/>
  <c r="Z405" i="6"/>
  <c r="X405" i="6"/>
  <c r="S405" i="6"/>
  <c r="N405" i="6"/>
  <c r="L405" i="6"/>
  <c r="J405" i="6"/>
  <c r="H405" i="6" s="1"/>
  <c r="E405" i="6" s="1"/>
  <c r="F405" i="6"/>
  <c r="G405" i="6" s="1"/>
  <c r="AB404" i="6"/>
  <c r="Z404" i="6"/>
  <c r="X404" i="6"/>
  <c r="S404" i="6"/>
  <c r="N404" i="6"/>
  <c r="L404" i="6"/>
  <c r="J404" i="6"/>
  <c r="F404" i="6"/>
  <c r="G404" i="6" s="1"/>
  <c r="AB403" i="6"/>
  <c r="Z403" i="6"/>
  <c r="X403" i="6"/>
  <c r="S403" i="6"/>
  <c r="N403" i="6"/>
  <c r="L403" i="6"/>
  <c r="J403" i="6"/>
  <c r="F403" i="6"/>
  <c r="G403" i="6" s="1"/>
  <c r="AB402" i="6"/>
  <c r="Z402" i="6"/>
  <c r="X402" i="6"/>
  <c r="S402" i="6"/>
  <c r="N402" i="6"/>
  <c r="L402" i="6"/>
  <c r="J402" i="6"/>
  <c r="F402" i="6"/>
  <c r="G402" i="6" s="1"/>
  <c r="AB401" i="6"/>
  <c r="Z401" i="6"/>
  <c r="X401" i="6"/>
  <c r="S401" i="6"/>
  <c r="N401" i="6"/>
  <c r="L401" i="6"/>
  <c r="J401" i="6"/>
  <c r="F401" i="6"/>
  <c r="G401" i="6" s="1"/>
  <c r="AB400" i="6"/>
  <c r="Z400" i="6"/>
  <c r="X400" i="6"/>
  <c r="S400" i="6"/>
  <c r="N400" i="6"/>
  <c r="L400" i="6"/>
  <c r="J400" i="6"/>
  <c r="F400" i="6"/>
  <c r="G400" i="6" s="1"/>
  <c r="AB399" i="6"/>
  <c r="Z399" i="6"/>
  <c r="X399" i="6"/>
  <c r="S399" i="6"/>
  <c r="N399" i="6"/>
  <c r="L399" i="6"/>
  <c r="J399" i="6"/>
  <c r="F399" i="6"/>
  <c r="G399" i="6" s="1"/>
  <c r="AB398" i="6"/>
  <c r="Z398" i="6"/>
  <c r="X398" i="6"/>
  <c r="S398" i="6"/>
  <c r="N398" i="6"/>
  <c r="L398" i="6"/>
  <c r="J398" i="6"/>
  <c r="F398" i="6"/>
  <c r="G398" i="6" s="1"/>
  <c r="AB397" i="6"/>
  <c r="Z397" i="6"/>
  <c r="X397" i="6"/>
  <c r="S397" i="6"/>
  <c r="N397" i="6"/>
  <c r="L397" i="6"/>
  <c r="J397" i="6"/>
  <c r="F397" i="6"/>
  <c r="G397" i="6" s="1"/>
  <c r="AB396" i="6"/>
  <c r="Z396" i="6"/>
  <c r="X396" i="6"/>
  <c r="S396" i="6"/>
  <c r="N396" i="6"/>
  <c r="L396" i="6"/>
  <c r="J396" i="6"/>
  <c r="F396" i="6"/>
  <c r="G396" i="6" s="1"/>
  <c r="AB395" i="6"/>
  <c r="Z395" i="6"/>
  <c r="X395" i="6"/>
  <c r="S395" i="6"/>
  <c r="N395" i="6"/>
  <c r="L395" i="6"/>
  <c r="J395" i="6"/>
  <c r="F395" i="6"/>
  <c r="G395" i="6" s="1"/>
  <c r="AB394" i="6"/>
  <c r="Z394" i="6"/>
  <c r="X394" i="6"/>
  <c r="S394" i="6"/>
  <c r="N394" i="6"/>
  <c r="L394" i="6"/>
  <c r="J394" i="6"/>
  <c r="F394" i="6"/>
  <c r="G394" i="6" s="1"/>
  <c r="AB393" i="6"/>
  <c r="Z393" i="6"/>
  <c r="X393" i="6"/>
  <c r="S393" i="6"/>
  <c r="N393" i="6"/>
  <c r="L393" i="6"/>
  <c r="J393" i="6"/>
  <c r="F393" i="6"/>
  <c r="G393" i="6" s="1"/>
  <c r="AB392" i="6"/>
  <c r="Z392" i="6"/>
  <c r="X392" i="6"/>
  <c r="S392" i="6"/>
  <c r="N392" i="6"/>
  <c r="L392" i="6"/>
  <c r="J392" i="6"/>
  <c r="F392" i="6"/>
  <c r="G392" i="6" s="1"/>
  <c r="AB391" i="6"/>
  <c r="Z391" i="6"/>
  <c r="X391" i="6"/>
  <c r="S391" i="6"/>
  <c r="N391" i="6"/>
  <c r="L391" i="6"/>
  <c r="J391" i="6"/>
  <c r="F391" i="6"/>
  <c r="G391" i="6" s="1"/>
  <c r="AB390" i="6"/>
  <c r="Z390" i="6"/>
  <c r="X390" i="6"/>
  <c r="S390" i="6"/>
  <c r="N390" i="6"/>
  <c r="L390" i="6"/>
  <c r="J390" i="6"/>
  <c r="F390" i="6"/>
  <c r="G390" i="6" s="1"/>
  <c r="AB389" i="6"/>
  <c r="Z389" i="6"/>
  <c r="X389" i="6"/>
  <c r="S389" i="6"/>
  <c r="N389" i="6"/>
  <c r="L389" i="6"/>
  <c r="J389" i="6"/>
  <c r="F389" i="6"/>
  <c r="G389" i="6" s="1"/>
  <c r="AB388" i="6"/>
  <c r="Z388" i="6"/>
  <c r="X388" i="6"/>
  <c r="S388" i="6"/>
  <c r="N388" i="6"/>
  <c r="L388" i="6"/>
  <c r="J388" i="6"/>
  <c r="F388" i="6"/>
  <c r="G388" i="6" s="1"/>
  <c r="AB387" i="6"/>
  <c r="Z387" i="6"/>
  <c r="X387" i="6"/>
  <c r="S387" i="6"/>
  <c r="N387" i="6"/>
  <c r="L387" i="6"/>
  <c r="J387" i="6"/>
  <c r="F387" i="6"/>
  <c r="G387" i="6" s="1"/>
  <c r="AB386" i="6"/>
  <c r="Z386" i="6"/>
  <c r="X386" i="6"/>
  <c r="S386" i="6"/>
  <c r="N386" i="6"/>
  <c r="L386" i="6"/>
  <c r="J386" i="6"/>
  <c r="F386" i="6"/>
  <c r="G386" i="6" s="1"/>
  <c r="AB385" i="6"/>
  <c r="Z385" i="6"/>
  <c r="X385" i="6"/>
  <c r="S385" i="6"/>
  <c r="N385" i="6"/>
  <c r="L385" i="6"/>
  <c r="J385" i="6"/>
  <c r="F385" i="6"/>
  <c r="G385" i="6" s="1"/>
  <c r="AB384" i="6"/>
  <c r="Z384" i="6"/>
  <c r="X384" i="6"/>
  <c r="S384" i="6"/>
  <c r="N384" i="6"/>
  <c r="L384" i="6"/>
  <c r="J384" i="6"/>
  <c r="F384" i="6"/>
  <c r="G384" i="6" s="1"/>
  <c r="AB383" i="6"/>
  <c r="Z383" i="6"/>
  <c r="X383" i="6"/>
  <c r="S383" i="6"/>
  <c r="N383" i="6"/>
  <c r="L383" i="6"/>
  <c r="J383" i="6"/>
  <c r="F383" i="6"/>
  <c r="G383" i="6" s="1"/>
  <c r="AB382" i="6"/>
  <c r="Z382" i="6"/>
  <c r="X382" i="6"/>
  <c r="S382" i="6"/>
  <c r="N382" i="6"/>
  <c r="L382" i="6"/>
  <c r="J382" i="6"/>
  <c r="F382" i="6"/>
  <c r="G382" i="6" s="1"/>
  <c r="AB381" i="6"/>
  <c r="Z381" i="6"/>
  <c r="X381" i="6"/>
  <c r="S381" i="6"/>
  <c r="N381" i="6"/>
  <c r="L381" i="6"/>
  <c r="J381" i="6"/>
  <c r="F381" i="6"/>
  <c r="G381" i="6" s="1"/>
  <c r="AB380" i="6"/>
  <c r="Z380" i="6"/>
  <c r="X380" i="6"/>
  <c r="S380" i="6"/>
  <c r="N380" i="6"/>
  <c r="L380" i="6"/>
  <c r="J380" i="6"/>
  <c r="F380" i="6"/>
  <c r="G380" i="6" s="1"/>
  <c r="AB379" i="6"/>
  <c r="Z379" i="6"/>
  <c r="X379" i="6"/>
  <c r="S379" i="6"/>
  <c r="N379" i="6"/>
  <c r="L379" i="6"/>
  <c r="J379" i="6"/>
  <c r="F379" i="6"/>
  <c r="G379" i="6" s="1"/>
  <c r="AB378" i="6"/>
  <c r="Z378" i="6"/>
  <c r="X378" i="6"/>
  <c r="S378" i="6"/>
  <c r="N378" i="6"/>
  <c r="L378" i="6"/>
  <c r="J378" i="6"/>
  <c r="G378" i="6"/>
  <c r="F378" i="6"/>
  <c r="AB377" i="6"/>
  <c r="Z377" i="6"/>
  <c r="X377" i="6"/>
  <c r="S377" i="6"/>
  <c r="N377" i="6"/>
  <c r="L377" i="6"/>
  <c r="J377" i="6"/>
  <c r="F377" i="6"/>
  <c r="G377" i="6" s="1"/>
  <c r="AB376" i="6"/>
  <c r="Z376" i="6"/>
  <c r="X376" i="6"/>
  <c r="S376" i="6"/>
  <c r="N376" i="6"/>
  <c r="L376" i="6"/>
  <c r="J376" i="6"/>
  <c r="F376" i="6"/>
  <c r="G376" i="6" s="1"/>
  <c r="AB375" i="6"/>
  <c r="Z375" i="6"/>
  <c r="X375" i="6"/>
  <c r="S375" i="6"/>
  <c r="N375" i="6"/>
  <c r="L375" i="6"/>
  <c r="J375" i="6"/>
  <c r="F375" i="6"/>
  <c r="G375" i="6" s="1"/>
  <c r="AB374" i="6"/>
  <c r="Z374" i="6"/>
  <c r="X374" i="6"/>
  <c r="S374" i="6"/>
  <c r="N374" i="6"/>
  <c r="L374" i="6"/>
  <c r="J374" i="6"/>
  <c r="F374" i="6"/>
  <c r="G374" i="6" s="1"/>
  <c r="AB373" i="6"/>
  <c r="Z373" i="6"/>
  <c r="X373" i="6"/>
  <c r="S373" i="6"/>
  <c r="N373" i="6"/>
  <c r="L373" i="6"/>
  <c r="J373" i="6"/>
  <c r="F373" i="6"/>
  <c r="G373" i="6" s="1"/>
  <c r="AB372" i="6"/>
  <c r="Z372" i="6"/>
  <c r="X372" i="6"/>
  <c r="S372" i="6"/>
  <c r="N372" i="6"/>
  <c r="L372" i="6"/>
  <c r="J372" i="6"/>
  <c r="F372" i="6"/>
  <c r="G372" i="6" s="1"/>
  <c r="AB371" i="6"/>
  <c r="Z371" i="6"/>
  <c r="X371" i="6"/>
  <c r="S371" i="6"/>
  <c r="N371" i="6"/>
  <c r="L371" i="6"/>
  <c r="J371" i="6"/>
  <c r="F371" i="6"/>
  <c r="G371" i="6" s="1"/>
  <c r="AB370" i="6"/>
  <c r="Z370" i="6"/>
  <c r="X370" i="6"/>
  <c r="S370" i="6"/>
  <c r="N370" i="6"/>
  <c r="L370" i="6"/>
  <c r="J370" i="6"/>
  <c r="F370" i="6"/>
  <c r="G370" i="6" s="1"/>
  <c r="AB369" i="6"/>
  <c r="Z369" i="6"/>
  <c r="X369" i="6"/>
  <c r="S369" i="6"/>
  <c r="N369" i="6"/>
  <c r="L369" i="6"/>
  <c r="J369" i="6"/>
  <c r="F369" i="6"/>
  <c r="G369" i="6" s="1"/>
  <c r="AB368" i="6"/>
  <c r="Z368" i="6"/>
  <c r="X368" i="6"/>
  <c r="S368" i="6"/>
  <c r="N368" i="6"/>
  <c r="L368" i="6"/>
  <c r="J368" i="6"/>
  <c r="F368" i="6"/>
  <c r="G368" i="6" s="1"/>
  <c r="AB367" i="6"/>
  <c r="Z367" i="6"/>
  <c r="X367" i="6"/>
  <c r="S367" i="6"/>
  <c r="N367" i="6"/>
  <c r="L367" i="6"/>
  <c r="J367" i="6"/>
  <c r="F367" i="6"/>
  <c r="G367" i="6" s="1"/>
  <c r="AB366" i="6"/>
  <c r="Z366" i="6"/>
  <c r="X366" i="6"/>
  <c r="S366" i="6"/>
  <c r="N366" i="6"/>
  <c r="L366" i="6"/>
  <c r="J366" i="6"/>
  <c r="F366" i="6"/>
  <c r="G366" i="6" s="1"/>
  <c r="AB365" i="6"/>
  <c r="Z365" i="6"/>
  <c r="X365" i="6"/>
  <c r="S365" i="6"/>
  <c r="N365" i="6"/>
  <c r="L365" i="6"/>
  <c r="J365" i="6"/>
  <c r="F365" i="6"/>
  <c r="G365" i="6" s="1"/>
  <c r="AB364" i="6"/>
  <c r="Z364" i="6"/>
  <c r="X364" i="6"/>
  <c r="S364" i="6"/>
  <c r="N364" i="6"/>
  <c r="L364" i="6"/>
  <c r="J364" i="6"/>
  <c r="F364" i="6"/>
  <c r="G364" i="6" s="1"/>
  <c r="AB363" i="6"/>
  <c r="Z363" i="6"/>
  <c r="X363" i="6"/>
  <c r="S363" i="6"/>
  <c r="N363" i="6"/>
  <c r="L363" i="6"/>
  <c r="J363" i="6"/>
  <c r="F363" i="6"/>
  <c r="G363" i="6" s="1"/>
  <c r="AB362" i="6"/>
  <c r="Z362" i="6"/>
  <c r="X362" i="6"/>
  <c r="S362" i="6"/>
  <c r="N362" i="6"/>
  <c r="L362" i="6"/>
  <c r="J362" i="6"/>
  <c r="F362" i="6"/>
  <c r="G362" i="6" s="1"/>
  <c r="AB361" i="6"/>
  <c r="Z361" i="6"/>
  <c r="X361" i="6"/>
  <c r="S361" i="6"/>
  <c r="N361" i="6"/>
  <c r="L361" i="6"/>
  <c r="J361" i="6"/>
  <c r="F361" i="6"/>
  <c r="G361" i="6" s="1"/>
  <c r="AB360" i="6"/>
  <c r="Z360" i="6"/>
  <c r="X360" i="6"/>
  <c r="S360" i="6"/>
  <c r="N360" i="6"/>
  <c r="L360" i="6"/>
  <c r="J360" i="6"/>
  <c r="F360" i="6"/>
  <c r="G360" i="6" s="1"/>
  <c r="AB359" i="6"/>
  <c r="Z359" i="6"/>
  <c r="X359" i="6"/>
  <c r="S359" i="6"/>
  <c r="N359" i="6"/>
  <c r="L359" i="6"/>
  <c r="J359" i="6"/>
  <c r="F359" i="6"/>
  <c r="G359" i="6" s="1"/>
  <c r="AB358" i="6"/>
  <c r="Z358" i="6"/>
  <c r="X358" i="6"/>
  <c r="S358" i="6"/>
  <c r="N358" i="6"/>
  <c r="L358" i="6"/>
  <c r="J358" i="6"/>
  <c r="F358" i="6"/>
  <c r="G358" i="6" s="1"/>
  <c r="AB357" i="6"/>
  <c r="Z357" i="6"/>
  <c r="X357" i="6"/>
  <c r="S357" i="6"/>
  <c r="N357" i="6"/>
  <c r="L357" i="6"/>
  <c r="J357" i="6"/>
  <c r="F357" i="6"/>
  <c r="G357" i="6" s="1"/>
  <c r="AB356" i="6"/>
  <c r="Z356" i="6"/>
  <c r="X356" i="6"/>
  <c r="S356" i="6"/>
  <c r="N356" i="6"/>
  <c r="L356" i="6"/>
  <c r="J356" i="6"/>
  <c r="F356" i="6"/>
  <c r="G356" i="6" s="1"/>
  <c r="AB355" i="6"/>
  <c r="Z355" i="6"/>
  <c r="X355" i="6"/>
  <c r="S355" i="6"/>
  <c r="N355" i="6"/>
  <c r="L355" i="6"/>
  <c r="J355" i="6"/>
  <c r="F355" i="6"/>
  <c r="G355" i="6" s="1"/>
  <c r="AB354" i="6"/>
  <c r="Z354" i="6"/>
  <c r="X354" i="6"/>
  <c r="S354" i="6"/>
  <c r="N354" i="6"/>
  <c r="L354" i="6"/>
  <c r="J354" i="6"/>
  <c r="G354" i="6"/>
  <c r="F354" i="6"/>
  <c r="AB353" i="6"/>
  <c r="Z353" i="6"/>
  <c r="X353" i="6"/>
  <c r="S353" i="6"/>
  <c r="N353" i="6"/>
  <c r="L353" i="6"/>
  <c r="J353" i="6"/>
  <c r="F353" i="6"/>
  <c r="G353" i="6" s="1"/>
  <c r="AB352" i="6"/>
  <c r="Z352" i="6"/>
  <c r="X352" i="6"/>
  <c r="S352" i="6"/>
  <c r="N352" i="6"/>
  <c r="L352" i="6"/>
  <c r="J352" i="6"/>
  <c r="F352" i="6"/>
  <c r="G352" i="6" s="1"/>
  <c r="AB351" i="6"/>
  <c r="Z351" i="6"/>
  <c r="X351" i="6"/>
  <c r="S351" i="6"/>
  <c r="N351" i="6"/>
  <c r="L351" i="6"/>
  <c r="J351" i="6"/>
  <c r="F351" i="6"/>
  <c r="G351" i="6" s="1"/>
  <c r="AB350" i="6"/>
  <c r="Z350" i="6"/>
  <c r="X350" i="6"/>
  <c r="S350" i="6"/>
  <c r="N350" i="6"/>
  <c r="L350" i="6"/>
  <c r="J350" i="6"/>
  <c r="F350" i="6"/>
  <c r="G350" i="6" s="1"/>
  <c r="AB349" i="6"/>
  <c r="Z349" i="6"/>
  <c r="X349" i="6"/>
  <c r="S349" i="6"/>
  <c r="N349" i="6"/>
  <c r="L349" i="6"/>
  <c r="J349" i="6"/>
  <c r="F349" i="6"/>
  <c r="G349" i="6" s="1"/>
  <c r="AB348" i="6"/>
  <c r="Z348" i="6"/>
  <c r="X348" i="6"/>
  <c r="S348" i="6"/>
  <c r="N348" i="6"/>
  <c r="L348" i="6"/>
  <c r="J348" i="6"/>
  <c r="F348" i="6"/>
  <c r="G348" i="6" s="1"/>
  <c r="AB347" i="6"/>
  <c r="Z347" i="6"/>
  <c r="X347" i="6"/>
  <c r="S347" i="6"/>
  <c r="N347" i="6"/>
  <c r="L347" i="6"/>
  <c r="J347" i="6"/>
  <c r="F347" i="6"/>
  <c r="G347" i="6" s="1"/>
  <c r="AB346" i="6"/>
  <c r="Z346" i="6"/>
  <c r="X346" i="6"/>
  <c r="S346" i="6"/>
  <c r="N346" i="6"/>
  <c r="L346" i="6"/>
  <c r="J346" i="6"/>
  <c r="F346" i="6"/>
  <c r="G346" i="6" s="1"/>
  <c r="AB345" i="6"/>
  <c r="Z345" i="6"/>
  <c r="X345" i="6"/>
  <c r="S345" i="6"/>
  <c r="N345" i="6"/>
  <c r="L345" i="6"/>
  <c r="J345" i="6"/>
  <c r="F345" i="6"/>
  <c r="G345" i="6" s="1"/>
  <c r="AB344" i="6"/>
  <c r="Z344" i="6"/>
  <c r="X344" i="6"/>
  <c r="S344" i="6"/>
  <c r="N344" i="6"/>
  <c r="L344" i="6"/>
  <c r="J344" i="6"/>
  <c r="F344" i="6"/>
  <c r="G344" i="6" s="1"/>
  <c r="AB343" i="6"/>
  <c r="Z343" i="6"/>
  <c r="X343" i="6"/>
  <c r="S343" i="6"/>
  <c r="N343" i="6"/>
  <c r="L343" i="6"/>
  <c r="J343" i="6"/>
  <c r="F343" i="6"/>
  <c r="G343" i="6" s="1"/>
  <c r="AB342" i="6"/>
  <c r="Z342" i="6"/>
  <c r="X342" i="6"/>
  <c r="S342" i="6"/>
  <c r="N342" i="6"/>
  <c r="L342" i="6"/>
  <c r="J342" i="6"/>
  <c r="F342" i="6"/>
  <c r="G342" i="6" s="1"/>
  <c r="AB341" i="6"/>
  <c r="Z341" i="6"/>
  <c r="X341" i="6"/>
  <c r="S341" i="6"/>
  <c r="N341" i="6"/>
  <c r="L341" i="6"/>
  <c r="J341" i="6"/>
  <c r="G341" i="6"/>
  <c r="F341" i="6"/>
  <c r="AB340" i="6"/>
  <c r="Z340" i="6"/>
  <c r="X340" i="6"/>
  <c r="S340" i="6"/>
  <c r="N340" i="6"/>
  <c r="L340" i="6"/>
  <c r="J340" i="6"/>
  <c r="F340" i="6"/>
  <c r="G340" i="6" s="1"/>
  <c r="AB339" i="6"/>
  <c r="Z339" i="6"/>
  <c r="X339" i="6"/>
  <c r="S339" i="6"/>
  <c r="N339" i="6"/>
  <c r="L339" i="6"/>
  <c r="J339" i="6"/>
  <c r="F339" i="6"/>
  <c r="G339" i="6" s="1"/>
  <c r="AB338" i="6"/>
  <c r="Z338" i="6"/>
  <c r="X338" i="6"/>
  <c r="S338" i="6"/>
  <c r="N338" i="6"/>
  <c r="L338" i="6"/>
  <c r="J338" i="6"/>
  <c r="F338" i="6"/>
  <c r="G338" i="6" s="1"/>
  <c r="AB337" i="6"/>
  <c r="Z337" i="6"/>
  <c r="X337" i="6"/>
  <c r="S337" i="6"/>
  <c r="N337" i="6"/>
  <c r="L337" i="6"/>
  <c r="J337" i="6"/>
  <c r="F337" i="6"/>
  <c r="G337" i="6" s="1"/>
  <c r="AB336" i="6"/>
  <c r="Z336" i="6"/>
  <c r="X336" i="6"/>
  <c r="S336" i="6"/>
  <c r="N336" i="6"/>
  <c r="L336" i="6"/>
  <c r="J336" i="6"/>
  <c r="F336" i="6"/>
  <c r="G336" i="6" s="1"/>
  <c r="AB335" i="6"/>
  <c r="Z335" i="6"/>
  <c r="X335" i="6"/>
  <c r="S335" i="6"/>
  <c r="N335" i="6"/>
  <c r="L335" i="6"/>
  <c r="J335" i="6"/>
  <c r="F335" i="6"/>
  <c r="G335" i="6" s="1"/>
  <c r="AB334" i="6"/>
  <c r="Z334" i="6"/>
  <c r="X334" i="6"/>
  <c r="S334" i="6"/>
  <c r="N334" i="6"/>
  <c r="L334" i="6"/>
  <c r="J334" i="6"/>
  <c r="F334" i="6"/>
  <c r="G334" i="6" s="1"/>
  <c r="AB333" i="6"/>
  <c r="Z333" i="6"/>
  <c r="X333" i="6"/>
  <c r="S333" i="6"/>
  <c r="N333" i="6"/>
  <c r="L333" i="6"/>
  <c r="J333" i="6"/>
  <c r="F333" i="6"/>
  <c r="G333" i="6" s="1"/>
  <c r="AB332" i="6"/>
  <c r="Z332" i="6"/>
  <c r="X332" i="6"/>
  <c r="S332" i="6"/>
  <c r="N332" i="6"/>
  <c r="L332" i="6"/>
  <c r="J332" i="6"/>
  <c r="F332" i="6"/>
  <c r="G332" i="6" s="1"/>
  <c r="AB331" i="6"/>
  <c r="Z331" i="6"/>
  <c r="X331" i="6"/>
  <c r="S331" i="6"/>
  <c r="N331" i="6"/>
  <c r="L331" i="6"/>
  <c r="J331" i="6"/>
  <c r="H331" i="6" s="1"/>
  <c r="E331" i="6" s="1"/>
  <c r="F331" i="6"/>
  <c r="G331" i="6" s="1"/>
  <c r="AB330" i="6"/>
  <c r="Z330" i="6"/>
  <c r="X330" i="6"/>
  <c r="S330" i="6"/>
  <c r="N330" i="6"/>
  <c r="L330" i="6"/>
  <c r="J330" i="6"/>
  <c r="F330" i="6"/>
  <c r="G330" i="6" s="1"/>
  <c r="AB329" i="6"/>
  <c r="Z329" i="6"/>
  <c r="X329" i="6"/>
  <c r="S329" i="6"/>
  <c r="N329" i="6"/>
  <c r="L329" i="6"/>
  <c r="J329" i="6"/>
  <c r="F329" i="6"/>
  <c r="G329" i="6" s="1"/>
  <c r="AB328" i="6"/>
  <c r="Z328" i="6"/>
  <c r="X328" i="6"/>
  <c r="S328" i="6"/>
  <c r="N328" i="6"/>
  <c r="L328" i="6"/>
  <c r="J328" i="6"/>
  <c r="F328" i="6"/>
  <c r="G328" i="6" s="1"/>
  <c r="AB327" i="6"/>
  <c r="Z327" i="6"/>
  <c r="X327" i="6"/>
  <c r="S327" i="6"/>
  <c r="N327" i="6"/>
  <c r="L327" i="6"/>
  <c r="J327" i="6"/>
  <c r="F327" i="6"/>
  <c r="G327" i="6" s="1"/>
  <c r="AB326" i="6"/>
  <c r="Z326" i="6"/>
  <c r="X326" i="6"/>
  <c r="S326" i="6"/>
  <c r="N326" i="6"/>
  <c r="L326" i="6"/>
  <c r="J326" i="6"/>
  <c r="F326" i="6"/>
  <c r="G326" i="6" s="1"/>
  <c r="AB325" i="6"/>
  <c r="Z325" i="6"/>
  <c r="X325" i="6"/>
  <c r="S325" i="6"/>
  <c r="N325" i="6"/>
  <c r="L325" i="6"/>
  <c r="J325" i="6"/>
  <c r="F325" i="6"/>
  <c r="G325" i="6" s="1"/>
  <c r="AB324" i="6"/>
  <c r="Z324" i="6"/>
  <c r="X324" i="6"/>
  <c r="S324" i="6"/>
  <c r="N324" i="6"/>
  <c r="L324" i="6"/>
  <c r="J324" i="6"/>
  <c r="F324" i="6"/>
  <c r="G324" i="6" s="1"/>
  <c r="AB323" i="6"/>
  <c r="Z323" i="6"/>
  <c r="X323" i="6"/>
  <c r="S323" i="6"/>
  <c r="N323" i="6"/>
  <c r="L323" i="6"/>
  <c r="J323" i="6"/>
  <c r="F323" i="6"/>
  <c r="G323" i="6" s="1"/>
  <c r="AB322" i="6"/>
  <c r="Z322" i="6"/>
  <c r="X322" i="6"/>
  <c r="S322" i="6"/>
  <c r="N322" i="6"/>
  <c r="L322" i="6"/>
  <c r="J322" i="6"/>
  <c r="F322" i="6"/>
  <c r="G322" i="6" s="1"/>
  <c r="AB321" i="6"/>
  <c r="Z321" i="6"/>
  <c r="X321" i="6"/>
  <c r="S321" i="6"/>
  <c r="N321" i="6"/>
  <c r="L321" i="6"/>
  <c r="J321" i="6"/>
  <c r="F321" i="6"/>
  <c r="G321" i="6" s="1"/>
  <c r="AB320" i="6"/>
  <c r="Z320" i="6"/>
  <c r="X320" i="6"/>
  <c r="S320" i="6"/>
  <c r="N320" i="6"/>
  <c r="L320" i="6"/>
  <c r="J320" i="6"/>
  <c r="F320" i="6"/>
  <c r="G320" i="6" s="1"/>
  <c r="AB319" i="6"/>
  <c r="Z319" i="6"/>
  <c r="X319" i="6"/>
  <c r="S319" i="6"/>
  <c r="N319" i="6"/>
  <c r="L319" i="6"/>
  <c r="J319" i="6"/>
  <c r="F319" i="6"/>
  <c r="G319" i="6" s="1"/>
  <c r="AB317" i="6"/>
  <c r="Z317" i="6"/>
  <c r="X317" i="6"/>
  <c r="S317" i="6"/>
  <c r="N317" i="6"/>
  <c r="L317" i="6"/>
  <c r="J317" i="6"/>
  <c r="H317" i="6"/>
  <c r="E317" i="6" s="1"/>
  <c r="F317" i="6"/>
  <c r="G317" i="6" s="1"/>
  <c r="AB316" i="6"/>
  <c r="Z316" i="6"/>
  <c r="X316" i="6"/>
  <c r="S316" i="6"/>
  <c r="N316" i="6"/>
  <c r="L316" i="6"/>
  <c r="J316" i="6"/>
  <c r="F316" i="6"/>
  <c r="G316" i="6" s="1"/>
  <c r="AB315" i="6"/>
  <c r="Z315" i="6"/>
  <c r="X315" i="6"/>
  <c r="S315" i="6"/>
  <c r="N315" i="6"/>
  <c r="L315" i="6"/>
  <c r="J315" i="6"/>
  <c r="F315" i="6"/>
  <c r="G315" i="6" s="1"/>
  <c r="AB314" i="6"/>
  <c r="Z314" i="6"/>
  <c r="X314" i="6"/>
  <c r="S314" i="6"/>
  <c r="N314" i="6"/>
  <c r="L314" i="6"/>
  <c r="J314" i="6"/>
  <c r="F314" i="6"/>
  <c r="G314" i="6" s="1"/>
  <c r="AB313" i="6"/>
  <c r="Z313" i="6"/>
  <c r="X313" i="6"/>
  <c r="S313" i="6"/>
  <c r="N313" i="6"/>
  <c r="L313" i="6"/>
  <c r="J313" i="6"/>
  <c r="F313" i="6"/>
  <c r="G313" i="6" s="1"/>
  <c r="AB312" i="6"/>
  <c r="Z312" i="6"/>
  <c r="X312" i="6"/>
  <c r="S312" i="6"/>
  <c r="N312" i="6"/>
  <c r="L312" i="6"/>
  <c r="J312" i="6"/>
  <c r="F312" i="6"/>
  <c r="G312" i="6" s="1"/>
  <c r="AB311" i="6"/>
  <c r="Z311" i="6"/>
  <c r="X311" i="6"/>
  <c r="S311" i="6"/>
  <c r="N311" i="6"/>
  <c r="L311" i="6"/>
  <c r="J311" i="6"/>
  <c r="F311" i="6"/>
  <c r="G311" i="6" s="1"/>
  <c r="AB310" i="6"/>
  <c r="Z310" i="6"/>
  <c r="X310" i="6"/>
  <c r="S310" i="6"/>
  <c r="N310" i="6"/>
  <c r="L310" i="6"/>
  <c r="J310" i="6"/>
  <c r="F310" i="6"/>
  <c r="G310" i="6" s="1"/>
  <c r="AB309" i="6"/>
  <c r="Z309" i="6"/>
  <c r="X309" i="6"/>
  <c r="S309" i="6"/>
  <c r="N309" i="6"/>
  <c r="L309" i="6"/>
  <c r="J309" i="6"/>
  <c r="F309" i="6"/>
  <c r="G309" i="6" s="1"/>
  <c r="AB308" i="6"/>
  <c r="Z308" i="6"/>
  <c r="X308" i="6"/>
  <c r="S308" i="6"/>
  <c r="N308" i="6"/>
  <c r="L308" i="6"/>
  <c r="J308" i="6"/>
  <c r="F308" i="6"/>
  <c r="G308" i="6" s="1"/>
  <c r="AB307" i="6"/>
  <c r="Z307" i="6"/>
  <c r="X307" i="6"/>
  <c r="S307" i="6"/>
  <c r="N307" i="6"/>
  <c r="L307" i="6"/>
  <c r="J307" i="6"/>
  <c r="F307" i="6"/>
  <c r="G307" i="6" s="1"/>
  <c r="AB306" i="6"/>
  <c r="Z306" i="6"/>
  <c r="X306" i="6"/>
  <c r="S306" i="6"/>
  <c r="N306" i="6"/>
  <c r="L306" i="6"/>
  <c r="J306" i="6"/>
  <c r="F306" i="6"/>
  <c r="G306" i="6" s="1"/>
  <c r="AB305" i="6"/>
  <c r="Z305" i="6"/>
  <c r="X305" i="6"/>
  <c r="S305" i="6"/>
  <c r="N305" i="6"/>
  <c r="L305" i="6"/>
  <c r="J305" i="6"/>
  <c r="G305" i="6"/>
  <c r="F305" i="6"/>
  <c r="AB304" i="6"/>
  <c r="Z304" i="6"/>
  <c r="X304" i="6"/>
  <c r="S304" i="6"/>
  <c r="N304" i="6"/>
  <c r="L304" i="6"/>
  <c r="J304" i="6"/>
  <c r="F304" i="6"/>
  <c r="G304" i="6" s="1"/>
  <c r="AB303" i="6"/>
  <c r="Z303" i="6"/>
  <c r="X303" i="6"/>
  <c r="S303" i="6"/>
  <c r="N303" i="6"/>
  <c r="L303" i="6"/>
  <c r="J303" i="6"/>
  <c r="F303" i="6"/>
  <c r="G303" i="6" s="1"/>
  <c r="AB302" i="6"/>
  <c r="Z302" i="6"/>
  <c r="X302" i="6"/>
  <c r="S302" i="6"/>
  <c r="N302" i="6"/>
  <c r="L302" i="6"/>
  <c r="J302" i="6"/>
  <c r="F302" i="6"/>
  <c r="G302" i="6" s="1"/>
  <c r="AB301" i="6"/>
  <c r="Z301" i="6"/>
  <c r="X301" i="6"/>
  <c r="S301" i="6"/>
  <c r="N301" i="6"/>
  <c r="L301" i="6"/>
  <c r="J301" i="6"/>
  <c r="F301" i="6"/>
  <c r="G301" i="6" s="1"/>
  <c r="AB300" i="6"/>
  <c r="Z300" i="6"/>
  <c r="X300" i="6"/>
  <c r="S300" i="6"/>
  <c r="N300" i="6"/>
  <c r="L300" i="6"/>
  <c r="J300" i="6"/>
  <c r="F300" i="6"/>
  <c r="G300" i="6" s="1"/>
  <c r="AB299" i="6"/>
  <c r="Z299" i="6"/>
  <c r="X299" i="6"/>
  <c r="S299" i="6"/>
  <c r="N299" i="6"/>
  <c r="L299" i="6"/>
  <c r="J299" i="6"/>
  <c r="F299" i="6"/>
  <c r="G299" i="6" s="1"/>
  <c r="AB298" i="6"/>
  <c r="Z298" i="6"/>
  <c r="X298" i="6"/>
  <c r="S298" i="6"/>
  <c r="N298" i="6"/>
  <c r="L298" i="6"/>
  <c r="J298" i="6"/>
  <c r="F298" i="6"/>
  <c r="G298" i="6" s="1"/>
  <c r="AB297" i="6"/>
  <c r="Z297" i="6"/>
  <c r="X297" i="6"/>
  <c r="S297" i="6"/>
  <c r="N297" i="6"/>
  <c r="L297" i="6"/>
  <c r="J297" i="6"/>
  <c r="F297" i="6"/>
  <c r="G297" i="6" s="1"/>
  <c r="AB296" i="6"/>
  <c r="Z296" i="6"/>
  <c r="X296" i="6"/>
  <c r="S296" i="6"/>
  <c r="N296" i="6"/>
  <c r="L296" i="6"/>
  <c r="J296" i="6"/>
  <c r="F296" i="6"/>
  <c r="G296" i="6" s="1"/>
  <c r="AB295" i="6"/>
  <c r="Z295" i="6"/>
  <c r="X295" i="6"/>
  <c r="S295" i="6"/>
  <c r="N295" i="6"/>
  <c r="L295" i="6"/>
  <c r="J295" i="6"/>
  <c r="F295" i="6"/>
  <c r="G295" i="6" s="1"/>
  <c r="AB294" i="6"/>
  <c r="Z294" i="6"/>
  <c r="X294" i="6"/>
  <c r="S294" i="6"/>
  <c r="N294" i="6"/>
  <c r="L294" i="6"/>
  <c r="J294" i="6"/>
  <c r="F294" i="6"/>
  <c r="G294" i="6" s="1"/>
  <c r="AB293" i="6"/>
  <c r="Z293" i="6"/>
  <c r="X293" i="6"/>
  <c r="S293" i="6"/>
  <c r="N293" i="6"/>
  <c r="L293" i="6"/>
  <c r="J293" i="6"/>
  <c r="F293" i="6"/>
  <c r="G293" i="6" s="1"/>
  <c r="AB292" i="6"/>
  <c r="Z292" i="6"/>
  <c r="X292" i="6"/>
  <c r="S292" i="6"/>
  <c r="N292" i="6"/>
  <c r="L292" i="6"/>
  <c r="J292" i="6"/>
  <c r="G292" i="6"/>
  <c r="F292" i="6"/>
  <c r="AB291" i="6"/>
  <c r="Z291" i="6"/>
  <c r="X291" i="6"/>
  <c r="S291" i="6"/>
  <c r="N291" i="6"/>
  <c r="L291" i="6"/>
  <c r="J291" i="6"/>
  <c r="F291" i="6"/>
  <c r="G291" i="6" s="1"/>
  <c r="AB290" i="6"/>
  <c r="Z290" i="6"/>
  <c r="X290" i="6"/>
  <c r="S290" i="6"/>
  <c r="N290" i="6"/>
  <c r="L290" i="6"/>
  <c r="J290" i="6"/>
  <c r="F290" i="6"/>
  <c r="G290" i="6" s="1"/>
  <c r="AB289" i="6"/>
  <c r="Z289" i="6"/>
  <c r="X289" i="6"/>
  <c r="S289" i="6"/>
  <c r="N289" i="6"/>
  <c r="L289" i="6"/>
  <c r="J289" i="6"/>
  <c r="F289" i="6"/>
  <c r="G289" i="6" s="1"/>
  <c r="AB288" i="6"/>
  <c r="Z288" i="6"/>
  <c r="X288" i="6"/>
  <c r="S288" i="6"/>
  <c r="N288" i="6"/>
  <c r="L288" i="6"/>
  <c r="J288" i="6"/>
  <c r="F288" i="6"/>
  <c r="G288" i="6" s="1"/>
  <c r="AB287" i="6"/>
  <c r="Z287" i="6"/>
  <c r="X287" i="6"/>
  <c r="S287" i="6"/>
  <c r="N287" i="6"/>
  <c r="L287" i="6"/>
  <c r="J287" i="6"/>
  <c r="F287" i="6"/>
  <c r="G287" i="6" s="1"/>
  <c r="AB286" i="6"/>
  <c r="Z286" i="6"/>
  <c r="X286" i="6"/>
  <c r="S286" i="6"/>
  <c r="N286" i="6"/>
  <c r="L286" i="6"/>
  <c r="J286" i="6"/>
  <c r="F286" i="6"/>
  <c r="G286" i="6" s="1"/>
  <c r="AB285" i="6"/>
  <c r="Z285" i="6"/>
  <c r="X285" i="6"/>
  <c r="S285" i="6"/>
  <c r="N285" i="6"/>
  <c r="L285" i="6"/>
  <c r="J285" i="6"/>
  <c r="F285" i="6"/>
  <c r="G285" i="6" s="1"/>
  <c r="AB284" i="6"/>
  <c r="Z284" i="6"/>
  <c r="X284" i="6"/>
  <c r="S284" i="6"/>
  <c r="N284" i="6"/>
  <c r="L284" i="6"/>
  <c r="J284" i="6"/>
  <c r="F284" i="6"/>
  <c r="G284" i="6" s="1"/>
  <c r="AB283" i="6"/>
  <c r="Z283" i="6"/>
  <c r="X283" i="6"/>
  <c r="S283" i="6"/>
  <c r="N283" i="6"/>
  <c r="L283" i="6"/>
  <c r="J283" i="6"/>
  <c r="F283" i="6"/>
  <c r="G283" i="6" s="1"/>
  <c r="AB282" i="6"/>
  <c r="Z282" i="6"/>
  <c r="X282" i="6"/>
  <c r="S282" i="6"/>
  <c r="N282" i="6"/>
  <c r="L282" i="6"/>
  <c r="J282" i="6"/>
  <c r="F282" i="6"/>
  <c r="G282" i="6" s="1"/>
  <c r="AB281" i="6"/>
  <c r="Z281" i="6"/>
  <c r="X281" i="6"/>
  <c r="S281" i="6"/>
  <c r="N281" i="6"/>
  <c r="L281" i="6"/>
  <c r="J281" i="6"/>
  <c r="F281" i="6"/>
  <c r="G281" i="6" s="1"/>
  <c r="AB280" i="6"/>
  <c r="Z280" i="6"/>
  <c r="X280" i="6"/>
  <c r="S280" i="6"/>
  <c r="N280" i="6"/>
  <c r="L280" i="6"/>
  <c r="J280" i="6"/>
  <c r="F280" i="6"/>
  <c r="G280" i="6" s="1"/>
  <c r="AB279" i="6"/>
  <c r="Z279" i="6"/>
  <c r="X279" i="6"/>
  <c r="S279" i="6"/>
  <c r="N279" i="6"/>
  <c r="L279" i="6"/>
  <c r="J279" i="6"/>
  <c r="F279" i="6"/>
  <c r="G279" i="6" s="1"/>
  <c r="AB278" i="6"/>
  <c r="Z278" i="6"/>
  <c r="X278" i="6"/>
  <c r="S278" i="6"/>
  <c r="N278" i="6"/>
  <c r="L278" i="6"/>
  <c r="J278" i="6"/>
  <c r="F278" i="6"/>
  <c r="G278" i="6" s="1"/>
  <c r="AB277" i="6"/>
  <c r="Z277" i="6"/>
  <c r="X277" i="6"/>
  <c r="S277" i="6"/>
  <c r="N277" i="6"/>
  <c r="L277" i="6"/>
  <c r="J277" i="6"/>
  <c r="F277" i="6"/>
  <c r="G277" i="6" s="1"/>
  <c r="AB276" i="6"/>
  <c r="Z276" i="6"/>
  <c r="X276" i="6"/>
  <c r="S276" i="6"/>
  <c r="N276" i="6"/>
  <c r="L276" i="6"/>
  <c r="J276" i="6"/>
  <c r="G276" i="6"/>
  <c r="F276" i="6"/>
  <c r="AB275" i="6"/>
  <c r="Z275" i="6"/>
  <c r="X275" i="6"/>
  <c r="S275" i="6"/>
  <c r="N275" i="6"/>
  <c r="L275" i="6"/>
  <c r="J275" i="6"/>
  <c r="H275" i="6" s="1"/>
  <c r="F275" i="6"/>
  <c r="G275" i="6" s="1"/>
  <c r="AB274" i="6"/>
  <c r="Z274" i="6"/>
  <c r="X274" i="6"/>
  <c r="S274" i="6"/>
  <c r="N274" i="6"/>
  <c r="L274" i="6"/>
  <c r="J274" i="6"/>
  <c r="G274" i="6"/>
  <c r="F274" i="6"/>
  <c r="AB273" i="6"/>
  <c r="Z273" i="6"/>
  <c r="X273" i="6"/>
  <c r="S273" i="6"/>
  <c r="N273" i="6"/>
  <c r="L273" i="6"/>
  <c r="J273" i="6"/>
  <c r="F273" i="6"/>
  <c r="G273" i="6" s="1"/>
  <c r="AB272" i="6"/>
  <c r="Z272" i="6"/>
  <c r="X272" i="6"/>
  <c r="S272" i="6"/>
  <c r="N272" i="6"/>
  <c r="L272" i="6"/>
  <c r="J272" i="6"/>
  <c r="F272" i="6"/>
  <c r="G272" i="6" s="1"/>
  <c r="AB270" i="6"/>
  <c r="Z270" i="6"/>
  <c r="X270" i="6"/>
  <c r="S270" i="6"/>
  <c r="N270" i="6"/>
  <c r="L270" i="6"/>
  <c r="J270" i="6"/>
  <c r="F270" i="6"/>
  <c r="G270" i="6" s="1"/>
  <c r="AB269" i="6"/>
  <c r="Z269" i="6"/>
  <c r="X269" i="6"/>
  <c r="S269" i="6"/>
  <c r="N269" i="6"/>
  <c r="L269" i="6"/>
  <c r="J269" i="6"/>
  <c r="F269" i="6"/>
  <c r="G269" i="6" s="1"/>
  <c r="AB268" i="6"/>
  <c r="Z268" i="6"/>
  <c r="X268" i="6"/>
  <c r="S268" i="6"/>
  <c r="N268" i="6"/>
  <c r="L268" i="6"/>
  <c r="J268" i="6"/>
  <c r="F268" i="6"/>
  <c r="G268" i="6" s="1"/>
  <c r="AB267" i="6"/>
  <c r="Z267" i="6"/>
  <c r="X267" i="6"/>
  <c r="S267" i="6"/>
  <c r="N267" i="6"/>
  <c r="L267" i="6"/>
  <c r="J267" i="6"/>
  <c r="F267" i="6"/>
  <c r="G267" i="6" s="1"/>
  <c r="AB265" i="6"/>
  <c r="Z265" i="6"/>
  <c r="X265" i="6"/>
  <c r="S265" i="6"/>
  <c r="N265" i="6"/>
  <c r="L265" i="6"/>
  <c r="J265" i="6"/>
  <c r="F265" i="6"/>
  <c r="G265" i="6" s="1"/>
  <c r="AB264" i="6"/>
  <c r="Z264" i="6"/>
  <c r="X264" i="6"/>
  <c r="S264" i="6"/>
  <c r="N264" i="6"/>
  <c r="L264" i="6"/>
  <c r="J264" i="6"/>
  <c r="F264" i="6"/>
  <c r="G264" i="6" s="1"/>
  <c r="AB263" i="6"/>
  <c r="Z263" i="6"/>
  <c r="X263" i="6"/>
  <c r="S263" i="6"/>
  <c r="N263" i="6"/>
  <c r="L263" i="6"/>
  <c r="J263" i="6"/>
  <c r="F263" i="6"/>
  <c r="G263" i="6" s="1"/>
  <c r="AB262" i="6"/>
  <c r="Z262" i="6"/>
  <c r="X262" i="6"/>
  <c r="S262" i="6"/>
  <c r="N262" i="6"/>
  <c r="L262" i="6"/>
  <c r="J262" i="6"/>
  <c r="F262" i="6"/>
  <c r="G262" i="6" s="1"/>
  <c r="AB261" i="6"/>
  <c r="Z261" i="6"/>
  <c r="X261" i="6"/>
  <c r="S261" i="6"/>
  <c r="N261" i="6"/>
  <c r="L261" i="6"/>
  <c r="J261" i="6"/>
  <c r="F261" i="6"/>
  <c r="G261" i="6" s="1"/>
  <c r="AB260" i="6"/>
  <c r="Z260" i="6"/>
  <c r="X260" i="6"/>
  <c r="S260" i="6"/>
  <c r="N260" i="6"/>
  <c r="L260" i="6"/>
  <c r="J260" i="6"/>
  <c r="F260" i="6"/>
  <c r="G260" i="6" s="1"/>
  <c r="AB259" i="6"/>
  <c r="Z259" i="6"/>
  <c r="X259" i="6"/>
  <c r="S259" i="6"/>
  <c r="N259" i="6"/>
  <c r="L259" i="6"/>
  <c r="J259" i="6"/>
  <c r="F259" i="6"/>
  <c r="G259" i="6" s="1"/>
  <c r="AB258" i="6"/>
  <c r="Z258" i="6"/>
  <c r="X258" i="6"/>
  <c r="S258" i="6"/>
  <c r="N258" i="6"/>
  <c r="L258" i="6"/>
  <c r="J258" i="6"/>
  <c r="F258" i="6"/>
  <c r="G258" i="6" s="1"/>
  <c r="AB257" i="6"/>
  <c r="Z257" i="6"/>
  <c r="X257" i="6"/>
  <c r="S257" i="6"/>
  <c r="N257" i="6"/>
  <c r="L257" i="6"/>
  <c r="J257" i="6"/>
  <c r="F257" i="6"/>
  <c r="G257" i="6" s="1"/>
  <c r="AB256" i="6"/>
  <c r="Z256" i="6"/>
  <c r="X256" i="6"/>
  <c r="S256" i="6"/>
  <c r="N256" i="6"/>
  <c r="L256" i="6"/>
  <c r="J256" i="6"/>
  <c r="F256" i="6"/>
  <c r="G256" i="6" s="1"/>
  <c r="AB255" i="6"/>
  <c r="Z255" i="6"/>
  <c r="X255" i="6"/>
  <c r="S255" i="6"/>
  <c r="N255" i="6"/>
  <c r="L255" i="6"/>
  <c r="J255" i="6"/>
  <c r="F255" i="6"/>
  <c r="G255" i="6" s="1"/>
  <c r="AB254" i="6"/>
  <c r="Z254" i="6"/>
  <c r="X254" i="6"/>
  <c r="S254" i="6"/>
  <c r="N254" i="6"/>
  <c r="L254" i="6"/>
  <c r="J254" i="6"/>
  <c r="F254" i="6"/>
  <c r="G254" i="6" s="1"/>
  <c r="AB253" i="6"/>
  <c r="Z253" i="6"/>
  <c r="X253" i="6"/>
  <c r="S253" i="6"/>
  <c r="N253" i="6"/>
  <c r="L253" i="6"/>
  <c r="J253" i="6"/>
  <c r="F253" i="6"/>
  <c r="G253" i="6" s="1"/>
  <c r="AB252" i="6"/>
  <c r="Z252" i="6"/>
  <c r="X252" i="6"/>
  <c r="S252" i="6"/>
  <c r="N252" i="6"/>
  <c r="L252" i="6"/>
  <c r="J252" i="6"/>
  <c r="G252" i="6"/>
  <c r="F252" i="6"/>
  <c r="AB251" i="6"/>
  <c r="Z251" i="6"/>
  <c r="X251" i="6"/>
  <c r="S251" i="6"/>
  <c r="N251" i="6"/>
  <c r="L251" i="6"/>
  <c r="J251" i="6"/>
  <c r="H251" i="6" s="1"/>
  <c r="F251" i="6"/>
  <c r="G251" i="6" s="1"/>
  <c r="AB250" i="6"/>
  <c r="Z250" i="6"/>
  <c r="X250" i="6"/>
  <c r="S250" i="6"/>
  <c r="N250" i="6"/>
  <c r="L250" i="6"/>
  <c r="J250" i="6"/>
  <c r="F250" i="6"/>
  <c r="G250" i="6" s="1"/>
  <c r="AB249" i="6"/>
  <c r="Z249" i="6"/>
  <c r="X249" i="6"/>
  <c r="S249" i="6"/>
  <c r="N249" i="6"/>
  <c r="L249" i="6"/>
  <c r="J249" i="6"/>
  <c r="F249" i="6"/>
  <c r="G249" i="6" s="1"/>
  <c r="AB248" i="6"/>
  <c r="Z248" i="6"/>
  <c r="X248" i="6"/>
  <c r="S248" i="6"/>
  <c r="N248" i="6"/>
  <c r="L248" i="6"/>
  <c r="J248" i="6"/>
  <c r="F248" i="6"/>
  <c r="G248" i="6" s="1"/>
  <c r="AB247" i="6"/>
  <c r="Z247" i="6"/>
  <c r="X247" i="6"/>
  <c r="S247" i="6"/>
  <c r="N247" i="6"/>
  <c r="L247" i="6"/>
  <c r="J247" i="6"/>
  <c r="F247" i="6"/>
  <c r="G247" i="6" s="1"/>
  <c r="AB246" i="6"/>
  <c r="Z246" i="6"/>
  <c r="X246" i="6"/>
  <c r="S246" i="6"/>
  <c r="N246" i="6"/>
  <c r="L246" i="6"/>
  <c r="J246" i="6"/>
  <c r="F246" i="6"/>
  <c r="G246" i="6" s="1"/>
  <c r="AB245" i="6"/>
  <c r="Z245" i="6"/>
  <c r="X245" i="6"/>
  <c r="S245" i="6"/>
  <c r="N245" i="6"/>
  <c r="L245" i="6"/>
  <c r="J245" i="6"/>
  <c r="F245" i="6"/>
  <c r="G245" i="6" s="1"/>
  <c r="AB244" i="6"/>
  <c r="Z244" i="6"/>
  <c r="X244" i="6"/>
  <c r="S244" i="6"/>
  <c r="N244" i="6"/>
  <c r="L244" i="6"/>
  <c r="J244" i="6"/>
  <c r="F244" i="6"/>
  <c r="G244" i="6" s="1"/>
  <c r="AB243" i="6"/>
  <c r="Z243" i="6"/>
  <c r="X243" i="6"/>
  <c r="S243" i="6"/>
  <c r="N243" i="6"/>
  <c r="L243" i="6"/>
  <c r="J243" i="6"/>
  <c r="G243" i="6"/>
  <c r="F243" i="6"/>
  <c r="AB242" i="6"/>
  <c r="Z242" i="6"/>
  <c r="X242" i="6"/>
  <c r="S242" i="6"/>
  <c r="N242" i="6"/>
  <c r="L242" i="6"/>
  <c r="J242" i="6"/>
  <c r="F242" i="6"/>
  <c r="G242" i="6" s="1"/>
  <c r="AB241" i="6"/>
  <c r="Z241" i="6"/>
  <c r="X241" i="6"/>
  <c r="S241" i="6"/>
  <c r="N241" i="6"/>
  <c r="L241" i="6"/>
  <c r="J241" i="6"/>
  <c r="F241" i="6"/>
  <c r="G241" i="6" s="1"/>
  <c r="AB240" i="6"/>
  <c r="Z240" i="6"/>
  <c r="X240" i="6"/>
  <c r="S240" i="6"/>
  <c r="N240" i="6"/>
  <c r="L240" i="6"/>
  <c r="J240" i="6"/>
  <c r="F240" i="6"/>
  <c r="G240" i="6" s="1"/>
  <c r="AB239" i="6"/>
  <c r="Z239" i="6"/>
  <c r="X239" i="6"/>
  <c r="S239" i="6"/>
  <c r="N239" i="6"/>
  <c r="L239" i="6"/>
  <c r="J239" i="6"/>
  <c r="F239" i="6"/>
  <c r="G239" i="6" s="1"/>
  <c r="AB238" i="6"/>
  <c r="Z238" i="6"/>
  <c r="X238" i="6"/>
  <c r="S238" i="6"/>
  <c r="N238" i="6"/>
  <c r="L238" i="6"/>
  <c r="J238" i="6"/>
  <c r="F238" i="6"/>
  <c r="G238" i="6" s="1"/>
  <c r="AB237" i="6"/>
  <c r="Z237" i="6"/>
  <c r="X237" i="6"/>
  <c r="S237" i="6"/>
  <c r="N237" i="6"/>
  <c r="L237" i="6"/>
  <c r="J237" i="6"/>
  <c r="F237" i="6"/>
  <c r="G237" i="6" s="1"/>
  <c r="AB236" i="6"/>
  <c r="Z236" i="6"/>
  <c r="X236" i="6"/>
  <c r="S236" i="6"/>
  <c r="N236" i="6"/>
  <c r="L236" i="6"/>
  <c r="J236" i="6"/>
  <c r="F236" i="6"/>
  <c r="G236" i="6" s="1"/>
  <c r="AB235" i="6"/>
  <c r="Z235" i="6"/>
  <c r="X235" i="6"/>
  <c r="S235" i="6"/>
  <c r="N235" i="6"/>
  <c r="L235" i="6"/>
  <c r="J235" i="6"/>
  <c r="F235" i="6"/>
  <c r="G235" i="6" s="1"/>
  <c r="AB234" i="6"/>
  <c r="Z234" i="6"/>
  <c r="X234" i="6"/>
  <c r="S234" i="6"/>
  <c r="N234" i="6"/>
  <c r="L234" i="6"/>
  <c r="J234" i="6"/>
  <c r="F234" i="6"/>
  <c r="G234" i="6" s="1"/>
  <c r="AB233" i="6"/>
  <c r="Z233" i="6"/>
  <c r="X233" i="6"/>
  <c r="S233" i="6"/>
  <c r="N233" i="6"/>
  <c r="L233" i="6"/>
  <c r="J233" i="6"/>
  <c r="F233" i="6"/>
  <c r="G233" i="6" s="1"/>
  <c r="AB232" i="6"/>
  <c r="Z232" i="6"/>
  <c r="X232" i="6"/>
  <c r="S232" i="6"/>
  <c r="N232" i="6"/>
  <c r="L232" i="6"/>
  <c r="J232" i="6"/>
  <c r="F232" i="6"/>
  <c r="G232" i="6" s="1"/>
  <c r="AB231" i="6"/>
  <c r="Z231" i="6"/>
  <c r="X231" i="6"/>
  <c r="S231" i="6"/>
  <c r="N231" i="6"/>
  <c r="L231" i="6"/>
  <c r="J231" i="6"/>
  <c r="F231" i="6"/>
  <c r="G231" i="6" s="1"/>
  <c r="AB230" i="6"/>
  <c r="Z230" i="6"/>
  <c r="X230" i="6"/>
  <c r="S230" i="6"/>
  <c r="N230" i="6"/>
  <c r="L230" i="6"/>
  <c r="J230" i="6"/>
  <c r="F230" i="6"/>
  <c r="G230" i="6" s="1"/>
  <c r="AB229" i="6"/>
  <c r="Z229" i="6"/>
  <c r="X229" i="6"/>
  <c r="S229" i="6"/>
  <c r="N229" i="6"/>
  <c r="L229" i="6"/>
  <c r="J229" i="6"/>
  <c r="F229" i="6"/>
  <c r="G229" i="6" s="1"/>
  <c r="AB228" i="6"/>
  <c r="Z228" i="6"/>
  <c r="X228" i="6"/>
  <c r="S228" i="6"/>
  <c r="N228" i="6"/>
  <c r="L228" i="6"/>
  <c r="J228" i="6"/>
  <c r="F228" i="6"/>
  <c r="G228" i="6" s="1"/>
  <c r="AB227" i="6"/>
  <c r="Z227" i="6"/>
  <c r="X227" i="6"/>
  <c r="S227" i="6"/>
  <c r="N227" i="6"/>
  <c r="L227" i="6"/>
  <c r="J227" i="6"/>
  <c r="F227" i="6"/>
  <c r="G227" i="6" s="1"/>
  <c r="AB226" i="6"/>
  <c r="Z226" i="6"/>
  <c r="X226" i="6"/>
  <c r="S226" i="6"/>
  <c r="N226" i="6"/>
  <c r="L226" i="6"/>
  <c r="J226" i="6"/>
  <c r="F226" i="6"/>
  <c r="G226" i="6" s="1"/>
  <c r="AB225" i="6"/>
  <c r="Z225" i="6"/>
  <c r="X225" i="6"/>
  <c r="S225" i="6"/>
  <c r="N225" i="6"/>
  <c r="L225" i="6"/>
  <c r="J225" i="6"/>
  <c r="F225" i="6"/>
  <c r="G225" i="6" s="1"/>
  <c r="AB224" i="6"/>
  <c r="Z224" i="6"/>
  <c r="X224" i="6"/>
  <c r="S224" i="6"/>
  <c r="N224" i="6"/>
  <c r="L224" i="6"/>
  <c r="J224" i="6"/>
  <c r="F224" i="6"/>
  <c r="G224" i="6" s="1"/>
  <c r="AB223" i="6"/>
  <c r="Z223" i="6"/>
  <c r="X223" i="6"/>
  <c r="S223" i="6"/>
  <c r="N223" i="6"/>
  <c r="L223" i="6"/>
  <c r="J223" i="6"/>
  <c r="F223" i="6"/>
  <c r="G223" i="6" s="1"/>
  <c r="AB222" i="6"/>
  <c r="Z222" i="6"/>
  <c r="X222" i="6"/>
  <c r="S222" i="6"/>
  <c r="N222" i="6"/>
  <c r="L222" i="6"/>
  <c r="J222" i="6"/>
  <c r="F222" i="6"/>
  <c r="G222" i="6" s="1"/>
  <c r="H221" i="6"/>
  <c r="F221" i="6"/>
  <c r="G221" i="6" s="1"/>
  <c r="AB220" i="6"/>
  <c r="Z220" i="6"/>
  <c r="X220" i="6"/>
  <c r="S220" i="6"/>
  <c r="N220" i="6"/>
  <c r="L220" i="6"/>
  <c r="J220" i="6"/>
  <c r="F220" i="6"/>
  <c r="G220" i="6" s="1"/>
  <c r="AB219" i="6"/>
  <c r="Z219" i="6"/>
  <c r="X219" i="6"/>
  <c r="S219" i="6"/>
  <c r="N219" i="6"/>
  <c r="L219" i="6"/>
  <c r="J219" i="6"/>
  <c r="F219" i="6"/>
  <c r="G219" i="6" s="1"/>
  <c r="AB218" i="6"/>
  <c r="Z218" i="6"/>
  <c r="X218" i="6"/>
  <c r="S218" i="6"/>
  <c r="N218" i="6"/>
  <c r="L218" i="6"/>
  <c r="J218" i="6"/>
  <c r="F218" i="6"/>
  <c r="G218" i="6" s="1"/>
  <c r="AB217" i="6"/>
  <c r="Z217" i="6"/>
  <c r="X217" i="6"/>
  <c r="S217" i="6"/>
  <c r="N217" i="6"/>
  <c r="L217" i="6"/>
  <c r="J217" i="6"/>
  <c r="F217" i="6"/>
  <c r="G217" i="6" s="1"/>
  <c r="AB216" i="6"/>
  <c r="Z216" i="6"/>
  <c r="X216" i="6"/>
  <c r="S216" i="6"/>
  <c r="N216" i="6"/>
  <c r="L216" i="6"/>
  <c r="J216" i="6"/>
  <c r="F216" i="6"/>
  <c r="G216" i="6" s="1"/>
  <c r="AB215" i="6"/>
  <c r="Z215" i="6"/>
  <c r="X215" i="6"/>
  <c r="S215" i="6"/>
  <c r="N215" i="6"/>
  <c r="L215" i="6"/>
  <c r="J215" i="6"/>
  <c r="F215" i="6"/>
  <c r="G215" i="6" s="1"/>
  <c r="AB214" i="6"/>
  <c r="Z214" i="6"/>
  <c r="X214" i="6"/>
  <c r="S214" i="6"/>
  <c r="N214" i="6"/>
  <c r="L214" i="6"/>
  <c r="J214" i="6"/>
  <c r="F214" i="6"/>
  <c r="G214" i="6" s="1"/>
  <c r="AB213" i="6"/>
  <c r="Z213" i="6"/>
  <c r="X213" i="6"/>
  <c r="S213" i="6"/>
  <c r="N213" i="6"/>
  <c r="L213" i="6"/>
  <c r="J213" i="6"/>
  <c r="F213" i="6"/>
  <c r="G213" i="6" s="1"/>
  <c r="AB212" i="6"/>
  <c r="Z212" i="6"/>
  <c r="X212" i="6"/>
  <c r="S212" i="6"/>
  <c r="N212" i="6"/>
  <c r="L212" i="6"/>
  <c r="J212" i="6"/>
  <c r="F212" i="6"/>
  <c r="AB211" i="6"/>
  <c r="Z211" i="6"/>
  <c r="X211" i="6"/>
  <c r="S211" i="6"/>
  <c r="N211" i="6"/>
  <c r="L211" i="6"/>
  <c r="J211" i="6"/>
  <c r="F211" i="6"/>
  <c r="G211" i="6" s="1"/>
  <c r="AB210" i="6"/>
  <c r="Z210" i="6"/>
  <c r="X210" i="6"/>
  <c r="S210" i="6"/>
  <c r="N210" i="6"/>
  <c r="L210" i="6"/>
  <c r="J210" i="6"/>
  <c r="G210" i="6"/>
  <c r="F210" i="6"/>
  <c r="AB209" i="6"/>
  <c r="Z209" i="6"/>
  <c r="X209" i="6"/>
  <c r="S209" i="6"/>
  <c r="N209" i="6"/>
  <c r="L209" i="6"/>
  <c r="J209" i="6"/>
  <c r="F209" i="6"/>
  <c r="G209" i="6" s="1"/>
  <c r="AB208" i="6"/>
  <c r="Z208" i="6"/>
  <c r="X208" i="6"/>
  <c r="S208" i="6"/>
  <c r="N208" i="6"/>
  <c r="L208" i="6"/>
  <c r="J208" i="6"/>
  <c r="F208" i="6"/>
  <c r="G208" i="6" s="1"/>
  <c r="AB207" i="6"/>
  <c r="Z207" i="6"/>
  <c r="X207" i="6"/>
  <c r="S207" i="6"/>
  <c r="N207" i="6"/>
  <c r="L207" i="6"/>
  <c r="J207" i="6"/>
  <c r="F207" i="6"/>
  <c r="G207" i="6" s="1"/>
  <c r="AB206" i="6"/>
  <c r="Z206" i="6"/>
  <c r="X206" i="6"/>
  <c r="S206" i="6"/>
  <c r="N206" i="6"/>
  <c r="L206" i="6"/>
  <c r="J206" i="6"/>
  <c r="H206" i="6" s="1"/>
  <c r="F206" i="6"/>
  <c r="G206" i="6" s="1"/>
  <c r="AB205" i="6"/>
  <c r="Z205" i="6"/>
  <c r="X205" i="6"/>
  <c r="S205" i="6"/>
  <c r="N205" i="6"/>
  <c r="L205" i="6"/>
  <c r="J205" i="6"/>
  <c r="F205" i="6"/>
  <c r="G205" i="6" s="1"/>
  <c r="N204" i="6"/>
  <c r="H204" i="6" s="1"/>
  <c r="F204" i="6"/>
  <c r="G204" i="6" s="1"/>
  <c r="AB203" i="6"/>
  <c r="Z203" i="6"/>
  <c r="X203" i="6"/>
  <c r="S203" i="6"/>
  <c r="N203" i="6"/>
  <c r="L203" i="6"/>
  <c r="J203" i="6"/>
  <c r="G203" i="6"/>
  <c r="F203" i="6"/>
  <c r="AB202" i="6"/>
  <c r="Z202" i="6"/>
  <c r="X202" i="6"/>
  <c r="S202" i="6"/>
  <c r="N202" i="6"/>
  <c r="L202" i="6"/>
  <c r="J202" i="6"/>
  <c r="F202" i="6"/>
  <c r="G202" i="6" s="1"/>
  <c r="AB201" i="6"/>
  <c r="Z201" i="6"/>
  <c r="X201" i="6"/>
  <c r="S201" i="6"/>
  <c r="N201" i="6"/>
  <c r="L201" i="6"/>
  <c r="J201" i="6"/>
  <c r="F201" i="6"/>
  <c r="G201" i="6" s="1"/>
  <c r="AB200" i="6"/>
  <c r="Z200" i="6"/>
  <c r="X200" i="6"/>
  <c r="S200" i="6"/>
  <c r="N200" i="6"/>
  <c r="L200" i="6"/>
  <c r="J200" i="6"/>
  <c r="F200" i="6"/>
  <c r="G200" i="6" s="1"/>
  <c r="AB199" i="6"/>
  <c r="Z199" i="6"/>
  <c r="X199" i="6"/>
  <c r="S199" i="6"/>
  <c r="N199" i="6"/>
  <c r="L199" i="6"/>
  <c r="J199" i="6"/>
  <c r="F199" i="6"/>
  <c r="G199" i="6" s="1"/>
  <c r="AB198" i="6"/>
  <c r="Z198" i="6"/>
  <c r="X198" i="6"/>
  <c r="S198" i="6"/>
  <c r="N198" i="6"/>
  <c r="L198" i="6"/>
  <c r="J198" i="6"/>
  <c r="F198" i="6"/>
  <c r="G198" i="6" s="1"/>
  <c r="AB197" i="6"/>
  <c r="Z197" i="6"/>
  <c r="X197" i="6"/>
  <c r="S197" i="6"/>
  <c r="N197" i="6"/>
  <c r="L197" i="6"/>
  <c r="J197" i="6"/>
  <c r="F197" i="6"/>
  <c r="G197" i="6" s="1"/>
  <c r="AB196" i="6"/>
  <c r="Z196" i="6"/>
  <c r="X196" i="6"/>
  <c r="S196" i="6"/>
  <c r="N196" i="6"/>
  <c r="L196" i="6"/>
  <c r="J196" i="6"/>
  <c r="G196" i="6"/>
  <c r="F196" i="6"/>
  <c r="AB195" i="6"/>
  <c r="Z195" i="6"/>
  <c r="X195" i="6"/>
  <c r="S195" i="6"/>
  <c r="N195" i="6"/>
  <c r="L195" i="6"/>
  <c r="J195" i="6"/>
  <c r="F195" i="6"/>
  <c r="G195" i="6" s="1"/>
  <c r="AB194" i="6"/>
  <c r="Z194" i="6"/>
  <c r="X194" i="6"/>
  <c r="S194" i="6"/>
  <c r="N194" i="6"/>
  <c r="L194" i="6"/>
  <c r="J194" i="6"/>
  <c r="F194" i="6"/>
  <c r="G194" i="6" s="1"/>
  <c r="AB193" i="6"/>
  <c r="Z193" i="6"/>
  <c r="X193" i="6"/>
  <c r="S193" i="6"/>
  <c r="N193" i="6"/>
  <c r="L193" i="6"/>
  <c r="J193" i="6"/>
  <c r="F193" i="6"/>
  <c r="G193" i="6" s="1"/>
  <c r="AB192" i="6"/>
  <c r="Z192" i="6"/>
  <c r="X192" i="6"/>
  <c r="S192" i="6"/>
  <c r="N192" i="6"/>
  <c r="L192" i="6"/>
  <c r="J192" i="6"/>
  <c r="F192" i="6"/>
  <c r="G192" i="6" s="1"/>
  <c r="AB191" i="6"/>
  <c r="Z191" i="6"/>
  <c r="X191" i="6"/>
  <c r="S191" i="6"/>
  <c r="N191" i="6"/>
  <c r="L191" i="6"/>
  <c r="J191" i="6"/>
  <c r="F191" i="6"/>
  <c r="G191" i="6" s="1"/>
  <c r="AB190" i="6"/>
  <c r="Z190" i="6"/>
  <c r="X190" i="6"/>
  <c r="S190" i="6"/>
  <c r="N190" i="6"/>
  <c r="L190" i="6"/>
  <c r="J190" i="6"/>
  <c r="F190" i="6"/>
  <c r="G190" i="6" s="1"/>
  <c r="AB189" i="6"/>
  <c r="Z189" i="6"/>
  <c r="X189" i="6"/>
  <c r="S189" i="6"/>
  <c r="N189" i="6"/>
  <c r="L189" i="6"/>
  <c r="J189" i="6"/>
  <c r="F189" i="6"/>
  <c r="G189" i="6" s="1"/>
  <c r="AB188" i="6"/>
  <c r="Z188" i="6"/>
  <c r="X188" i="6"/>
  <c r="S188" i="6"/>
  <c r="N188" i="6"/>
  <c r="L188" i="6"/>
  <c r="J188" i="6"/>
  <c r="F188" i="6"/>
  <c r="G188" i="6" s="1"/>
  <c r="AB187" i="6"/>
  <c r="Z187" i="6"/>
  <c r="X187" i="6"/>
  <c r="S187" i="6"/>
  <c r="N187" i="6"/>
  <c r="L187" i="6"/>
  <c r="J187" i="6"/>
  <c r="F187" i="6"/>
  <c r="G187" i="6" s="1"/>
  <c r="AB186" i="6"/>
  <c r="Z186" i="6"/>
  <c r="X186" i="6"/>
  <c r="S186" i="6"/>
  <c r="N186" i="6"/>
  <c r="L186" i="6"/>
  <c r="J186" i="6"/>
  <c r="F186" i="6"/>
  <c r="G186" i="6" s="1"/>
  <c r="AB185" i="6"/>
  <c r="Z185" i="6"/>
  <c r="X185" i="6"/>
  <c r="S185" i="6"/>
  <c r="N185" i="6"/>
  <c r="L185" i="6"/>
  <c r="J185" i="6"/>
  <c r="F185" i="6"/>
  <c r="G185" i="6" s="1"/>
  <c r="AB184" i="6"/>
  <c r="Z184" i="6"/>
  <c r="X184" i="6"/>
  <c r="S184" i="6"/>
  <c r="N184" i="6"/>
  <c r="L184" i="6"/>
  <c r="J184" i="6"/>
  <c r="F184" i="6"/>
  <c r="G184" i="6" s="1"/>
  <c r="AB182" i="6"/>
  <c r="Z182" i="6"/>
  <c r="X182" i="6"/>
  <c r="S182" i="6"/>
  <c r="N182" i="6"/>
  <c r="L182" i="6"/>
  <c r="J182" i="6"/>
  <c r="G182" i="6"/>
  <c r="F182" i="6"/>
  <c r="AB181" i="6"/>
  <c r="Z181" i="6"/>
  <c r="X181" i="6"/>
  <c r="S181" i="6"/>
  <c r="N181" i="6"/>
  <c r="L181" i="6"/>
  <c r="J181" i="6"/>
  <c r="F181" i="6"/>
  <c r="G181" i="6" s="1"/>
  <c r="AB180" i="6"/>
  <c r="Z180" i="6"/>
  <c r="X180" i="6"/>
  <c r="S180" i="6"/>
  <c r="N180" i="6"/>
  <c r="L180" i="6"/>
  <c r="J180" i="6"/>
  <c r="F180" i="6"/>
  <c r="G180" i="6" s="1"/>
  <c r="AB179" i="6"/>
  <c r="Z179" i="6"/>
  <c r="X179" i="6"/>
  <c r="S179" i="6"/>
  <c r="N179" i="6"/>
  <c r="L179" i="6"/>
  <c r="J179" i="6"/>
  <c r="F179" i="6"/>
  <c r="G179" i="6" s="1"/>
  <c r="AB178" i="6"/>
  <c r="Z178" i="6"/>
  <c r="X178" i="6"/>
  <c r="S178" i="6"/>
  <c r="N178" i="6"/>
  <c r="L178" i="6"/>
  <c r="J178" i="6"/>
  <c r="F178" i="6"/>
  <c r="G178" i="6" s="1"/>
  <c r="AB177" i="6"/>
  <c r="Z177" i="6"/>
  <c r="X177" i="6"/>
  <c r="S177" i="6"/>
  <c r="N177" i="6"/>
  <c r="L177" i="6"/>
  <c r="J177" i="6"/>
  <c r="F177" i="6"/>
  <c r="G177" i="6" s="1"/>
  <c r="AB176" i="6"/>
  <c r="Z176" i="6"/>
  <c r="X176" i="6"/>
  <c r="S176" i="6"/>
  <c r="N176" i="6"/>
  <c r="L176" i="6"/>
  <c r="J176" i="6"/>
  <c r="F176" i="6"/>
  <c r="G176" i="6" s="1"/>
  <c r="AB175" i="6"/>
  <c r="Z175" i="6"/>
  <c r="X175" i="6"/>
  <c r="S175" i="6"/>
  <c r="N175" i="6"/>
  <c r="L175" i="6"/>
  <c r="J175" i="6"/>
  <c r="F175" i="6"/>
  <c r="G175" i="6" s="1"/>
  <c r="AB174" i="6"/>
  <c r="Z174" i="6"/>
  <c r="X174" i="6"/>
  <c r="S174" i="6"/>
  <c r="N174" i="6"/>
  <c r="H174" i="6" s="1"/>
  <c r="E174" i="6" s="1"/>
  <c r="L174" i="6"/>
  <c r="J174" i="6"/>
  <c r="F174" i="6"/>
  <c r="G174" i="6" s="1"/>
  <c r="AB173" i="6"/>
  <c r="Z173" i="6"/>
  <c r="X173" i="6"/>
  <c r="S173" i="6"/>
  <c r="N173" i="6"/>
  <c r="L173" i="6"/>
  <c r="J173" i="6"/>
  <c r="F173" i="6"/>
  <c r="G173" i="6" s="1"/>
  <c r="AB172" i="6"/>
  <c r="Z172" i="6"/>
  <c r="X172" i="6"/>
  <c r="S172" i="6"/>
  <c r="N172" i="6"/>
  <c r="L172" i="6"/>
  <c r="J172" i="6"/>
  <c r="F172" i="6"/>
  <c r="G172" i="6" s="1"/>
  <c r="AB171" i="6"/>
  <c r="Z171" i="6"/>
  <c r="X171" i="6"/>
  <c r="S171" i="6"/>
  <c r="N171" i="6"/>
  <c r="L171" i="6"/>
  <c r="J171" i="6"/>
  <c r="F171" i="6"/>
  <c r="G171" i="6" s="1"/>
  <c r="AB170" i="6"/>
  <c r="Z170" i="6"/>
  <c r="X170" i="6"/>
  <c r="S170" i="6"/>
  <c r="N170" i="6"/>
  <c r="L170" i="6"/>
  <c r="J170" i="6"/>
  <c r="F170" i="6"/>
  <c r="G170" i="6" s="1"/>
  <c r="AB169" i="6"/>
  <c r="Z169" i="6"/>
  <c r="X169" i="6"/>
  <c r="S169" i="6"/>
  <c r="N169" i="6"/>
  <c r="L169" i="6"/>
  <c r="J169" i="6"/>
  <c r="F169" i="6"/>
  <c r="G169" i="6" s="1"/>
  <c r="AB168" i="6"/>
  <c r="Z168" i="6"/>
  <c r="X168" i="6"/>
  <c r="S168" i="6"/>
  <c r="N168" i="6"/>
  <c r="L168" i="6"/>
  <c r="J168" i="6"/>
  <c r="F168" i="6"/>
  <c r="G168" i="6" s="1"/>
  <c r="AB167" i="6"/>
  <c r="Z167" i="6"/>
  <c r="X167" i="6"/>
  <c r="S167" i="6"/>
  <c r="N167" i="6"/>
  <c r="L167" i="6"/>
  <c r="J167" i="6"/>
  <c r="F167" i="6"/>
  <c r="G167" i="6" s="1"/>
  <c r="AB166" i="6"/>
  <c r="Z166" i="6"/>
  <c r="X166" i="6"/>
  <c r="S166" i="6"/>
  <c r="N166" i="6"/>
  <c r="L166" i="6"/>
  <c r="J166" i="6"/>
  <c r="F166" i="6"/>
  <c r="G166" i="6" s="1"/>
  <c r="AB165" i="6"/>
  <c r="Z165" i="6"/>
  <c r="X165" i="6"/>
  <c r="S165" i="6"/>
  <c r="N165" i="6"/>
  <c r="L165" i="6"/>
  <c r="J165" i="6"/>
  <c r="F165" i="6"/>
  <c r="G165" i="6" s="1"/>
  <c r="AB164" i="6"/>
  <c r="Z164" i="6"/>
  <c r="X164" i="6"/>
  <c r="S164" i="6"/>
  <c r="N164" i="6"/>
  <c r="L164" i="6"/>
  <c r="J164" i="6"/>
  <c r="F164" i="6"/>
  <c r="G164" i="6" s="1"/>
  <c r="AB163" i="6"/>
  <c r="Z163" i="6"/>
  <c r="X163" i="6"/>
  <c r="S163" i="6"/>
  <c r="N163" i="6"/>
  <c r="L163" i="6"/>
  <c r="J163" i="6"/>
  <c r="F163" i="6"/>
  <c r="G163" i="6" s="1"/>
  <c r="AB162" i="6"/>
  <c r="Z162" i="6"/>
  <c r="X162" i="6"/>
  <c r="S162" i="6"/>
  <c r="N162" i="6"/>
  <c r="L162" i="6"/>
  <c r="J162" i="6"/>
  <c r="F162" i="6"/>
  <c r="G162" i="6" s="1"/>
  <c r="AB161" i="6"/>
  <c r="Z161" i="6"/>
  <c r="X161" i="6"/>
  <c r="S161" i="6"/>
  <c r="N161" i="6"/>
  <c r="L161" i="6"/>
  <c r="J161" i="6"/>
  <c r="F161" i="6"/>
  <c r="G161" i="6" s="1"/>
  <c r="AB160" i="6"/>
  <c r="Z160" i="6"/>
  <c r="X160" i="6"/>
  <c r="S160" i="6"/>
  <c r="N160" i="6"/>
  <c r="L160" i="6"/>
  <c r="J160" i="6"/>
  <c r="F160" i="6"/>
  <c r="G160" i="6" s="1"/>
  <c r="AB159" i="6"/>
  <c r="Z159" i="6"/>
  <c r="X159" i="6"/>
  <c r="S159" i="6"/>
  <c r="N159" i="6"/>
  <c r="L159" i="6"/>
  <c r="J159" i="6"/>
  <c r="F159" i="6"/>
  <c r="G159" i="6" s="1"/>
  <c r="AB158" i="6"/>
  <c r="Z158" i="6"/>
  <c r="X158" i="6"/>
  <c r="S158" i="6"/>
  <c r="N158" i="6"/>
  <c r="L158" i="6"/>
  <c r="J158" i="6"/>
  <c r="F158" i="6"/>
  <c r="G158" i="6" s="1"/>
  <c r="AB157" i="6"/>
  <c r="Z157" i="6"/>
  <c r="X157" i="6"/>
  <c r="S157" i="6"/>
  <c r="N157" i="6"/>
  <c r="L157" i="6"/>
  <c r="J157" i="6"/>
  <c r="F157" i="6"/>
  <c r="G157" i="6" s="1"/>
  <c r="AB156" i="6"/>
  <c r="Z156" i="6"/>
  <c r="X156" i="6"/>
  <c r="S156" i="6"/>
  <c r="N156" i="6"/>
  <c r="L156" i="6"/>
  <c r="J156" i="6"/>
  <c r="F156" i="6"/>
  <c r="G156" i="6" s="1"/>
  <c r="AB155" i="6"/>
  <c r="Z155" i="6"/>
  <c r="X155" i="6"/>
  <c r="S155" i="6"/>
  <c r="N155" i="6"/>
  <c r="L155" i="6"/>
  <c r="J155" i="6"/>
  <c r="F155" i="6"/>
  <c r="G155" i="6" s="1"/>
  <c r="AB154" i="6"/>
  <c r="Z154" i="6"/>
  <c r="X154" i="6"/>
  <c r="S154" i="6"/>
  <c r="N154" i="6"/>
  <c r="L154" i="6"/>
  <c r="J154" i="6"/>
  <c r="G154" i="6"/>
  <c r="F154" i="6"/>
  <c r="AB153" i="6"/>
  <c r="Z153" i="6"/>
  <c r="X153" i="6"/>
  <c r="S153" i="6"/>
  <c r="N153" i="6"/>
  <c r="L153" i="6"/>
  <c r="J153" i="6"/>
  <c r="F153" i="6"/>
  <c r="G153" i="6" s="1"/>
  <c r="AB152" i="6"/>
  <c r="Z152" i="6"/>
  <c r="X152" i="6"/>
  <c r="S152" i="6"/>
  <c r="N152" i="6"/>
  <c r="L152" i="6"/>
  <c r="J152" i="6"/>
  <c r="F152" i="6"/>
  <c r="G152" i="6" s="1"/>
  <c r="AB151" i="6"/>
  <c r="Z151" i="6"/>
  <c r="X151" i="6"/>
  <c r="S151" i="6"/>
  <c r="N151" i="6"/>
  <c r="L151" i="6"/>
  <c r="J151" i="6"/>
  <c r="F151" i="6"/>
  <c r="G151" i="6" s="1"/>
  <c r="AB150" i="6"/>
  <c r="Z150" i="6"/>
  <c r="X150" i="6"/>
  <c r="S150" i="6"/>
  <c r="N150" i="6"/>
  <c r="L150" i="6"/>
  <c r="J150" i="6"/>
  <c r="F150" i="6"/>
  <c r="G150" i="6" s="1"/>
  <c r="AB149" i="6"/>
  <c r="Z149" i="6"/>
  <c r="X149" i="6"/>
  <c r="S149" i="6"/>
  <c r="N149" i="6"/>
  <c r="L149" i="6"/>
  <c r="J149" i="6"/>
  <c r="F149" i="6"/>
  <c r="G149" i="6" s="1"/>
  <c r="AB148" i="6"/>
  <c r="Z148" i="6"/>
  <c r="X148" i="6"/>
  <c r="S148" i="6"/>
  <c r="N148" i="6"/>
  <c r="L148" i="6"/>
  <c r="J148" i="6"/>
  <c r="F148" i="6"/>
  <c r="G148" i="6" s="1"/>
  <c r="AB147" i="6"/>
  <c r="Z147" i="6"/>
  <c r="X147" i="6"/>
  <c r="S147" i="6"/>
  <c r="N147" i="6"/>
  <c r="L147" i="6"/>
  <c r="J147" i="6"/>
  <c r="F147" i="6"/>
  <c r="G147" i="6" s="1"/>
  <c r="AB146" i="6"/>
  <c r="Z146" i="6"/>
  <c r="X146" i="6"/>
  <c r="S146" i="6"/>
  <c r="N146" i="6"/>
  <c r="L146" i="6"/>
  <c r="J146" i="6"/>
  <c r="F146" i="6"/>
  <c r="G146" i="6" s="1"/>
  <c r="AB145" i="6"/>
  <c r="Z145" i="6"/>
  <c r="X145" i="6"/>
  <c r="S145" i="6"/>
  <c r="N145" i="6"/>
  <c r="L145" i="6"/>
  <c r="J145" i="6"/>
  <c r="F145" i="6"/>
  <c r="G145" i="6" s="1"/>
  <c r="AB144" i="6"/>
  <c r="Z144" i="6"/>
  <c r="X144" i="6"/>
  <c r="S144" i="6"/>
  <c r="N144" i="6"/>
  <c r="L144" i="6"/>
  <c r="J144" i="6"/>
  <c r="F144" i="6"/>
  <c r="G144" i="6" s="1"/>
  <c r="AB143" i="6"/>
  <c r="Z143" i="6"/>
  <c r="X143" i="6"/>
  <c r="S143" i="6"/>
  <c r="N143" i="6"/>
  <c r="L143" i="6"/>
  <c r="J143" i="6"/>
  <c r="F143" i="6"/>
  <c r="G143" i="6" s="1"/>
  <c r="AB142" i="6"/>
  <c r="Z142" i="6"/>
  <c r="X142" i="6"/>
  <c r="S142" i="6"/>
  <c r="N142" i="6"/>
  <c r="L142" i="6"/>
  <c r="J142" i="6"/>
  <c r="F142" i="6"/>
  <c r="G142" i="6" s="1"/>
  <c r="AB141" i="6"/>
  <c r="Z141" i="6"/>
  <c r="X141" i="6"/>
  <c r="S141" i="6"/>
  <c r="N141" i="6"/>
  <c r="L141" i="6"/>
  <c r="J141" i="6"/>
  <c r="F141" i="6"/>
  <c r="G141" i="6" s="1"/>
  <c r="AB140" i="6"/>
  <c r="Z140" i="6"/>
  <c r="X140" i="6"/>
  <c r="S140" i="6"/>
  <c r="N140" i="6"/>
  <c r="L140" i="6"/>
  <c r="J140" i="6"/>
  <c r="F140" i="6"/>
  <c r="G140" i="6" s="1"/>
  <c r="AB139" i="6"/>
  <c r="Z139" i="6"/>
  <c r="X139" i="6"/>
  <c r="S139" i="6"/>
  <c r="N139" i="6"/>
  <c r="L139" i="6"/>
  <c r="J139" i="6"/>
  <c r="F139" i="6"/>
  <c r="G139" i="6" s="1"/>
  <c r="AB138" i="6"/>
  <c r="Z138" i="6"/>
  <c r="X138" i="6"/>
  <c r="S138" i="6"/>
  <c r="N138" i="6"/>
  <c r="L138" i="6"/>
  <c r="J138" i="6"/>
  <c r="F138" i="6"/>
  <c r="G138" i="6" s="1"/>
  <c r="AB137" i="6"/>
  <c r="Z137" i="6"/>
  <c r="X137" i="6"/>
  <c r="S137" i="6"/>
  <c r="N137" i="6"/>
  <c r="L137" i="6"/>
  <c r="J137" i="6"/>
  <c r="F137" i="6"/>
  <c r="G137" i="6" s="1"/>
  <c r="AB136" i="6"/>
  <c r="Z136" i="6"/>
  <c r="X136" i="6"/>
  <c r="S136" i="6"/>
  <c r="N136" i="6"/>
  <c r="L136" i="6"/>
  <c r="J136" i="6"/>
  <c r="F136" i="6"/>
  <c r="G136" i="6" s="1"/>
  <c r="AB135" i="6"/>
  <c r="Z135" i="6"/>
  <c r="X135" i="6"/>
  <c r="S135" i="6"/>
  <c r="N135" i="6"/>
  <c r="L135" i="6"/>
  <c r="J135" i="6"/>
  <c r="F135" i="6"/>
  <c r="G135" i="6" s="1"/>
  <c r="AB134" i="6"/>
  <c r="Z134" i="6"/>
  <c r="X134" i="6"/>
  <c r="S134" i="6"/>
  <c r="N134" i="6"/>
  <c r="L134" i="6"/>
  <c r="J134" i="6"/>
  <c r="F134" i="6"/>
  <c r="G134" i="6" s="1"/>
  <c r="AB133" i="6"/>
  <c r="Z133" i="6"/>
  <c r="X133" i="6"/>
  <c r="S133" i="6"/>
  <c r="N133" i="6"/>
  <c r="L133" i="6"/>
  <c r="J133" i="6"/>
  <c r="F133" i="6"/>
  <c r="G133" i="6" s="1"/>
  <c r="AB132" i="6"/>
  <c r="Z132" i="6"/>
  <c r="X132" i="6"/>
  <c r="S132" i="6"/>
  <c r="N132" i="6"/>
  <c r="L132" i="6"/>
  <c r="J132" i="6"/>
  <c r="F132" i="6"/>
  <c r="G132" i="6" s="1"/>
  <c r="AB131" i="6"/>
  <c r="Z131" i="6"/>
  <c r="X131" i="6"/>
  <c r="S131" i="6"/>
  <c r="N131" i="6"/>
  <c r="L131" i="6"/>
  <c r="J131" i="6"/>
  <c r="F131" i="6"/>
  <c r="G131" i="6" s="1"/>
  <c r="AB130" i="6"/>
  <c r="Z130" i="6"/>
  <c r="X130" i="6"/>
  <c r="S130" i="6"/>
  <c r="N130" i="6"/>
  <c r="L130" i="6"/>
  <c r="J130" i="6"/>
  <c r="F130" i="6"/>
  <c r="G130" i="6" s="1"/>
  <c r="AB129" i="6"/>
  <c r="Z129" i="6"/>
  <c r="X129" i="6"/>
  <c r="S129" i="6"/>
  <c r="N129" i="6"/>
  <c r="L129" i="6"/>
  <c r="J129" i="6"/>
  <c r="F129" i="6"/>
  <c r="G129" i="6" s="1"/>
  <c r="AB128" i="6"/>
  <c r="Z128" i="6"/>
  <c r="X128" i="6"/>
  <c r="S128" i="6"/>
  <c r="N128" i="6"/>
  <c r="L128" i="6"/>
  <c r="J128" i="6"/>
  <c r="F128" i="6"/>
  <c r="G128" i="6" s="1"/>
  <c r="AB127" i="6"/>
  <c r="Z127" i="6"/>
  <c r="X127" i="6"/>
  <c r="S127" i="6"/>
  <c r="N127" i="6"/>
  <c r="L127" i="6"/>
  <c r="J127" i="6"/>
  <c r="F127" i="6"/>
  <c r="G127" i="6" s="1"/>
  <c r="H126" i="6"/>
  <c r="F126" i="6"/>
  <c r="G126" i="6" s="1"/>
  <c r="AB125" i="6"/>
  <c r="Z125" i="6"/>
  <c r="X125" i="6"/>
  <c r="S125" i="6"/>
  <c r="N125" i="6"/>
  <c r="L125" i="6"/>
  <c r="J125" i="6"/>
  <c r="F125" i="6"/>
  <c r="G125" i="6" s="1"/>
  <c r="AB124" i="6"/>
  <c r="Z124" i="6"/>
  <c r="X124" i="6"/>
  <c r="S124" i="6"/>
  <c r="N124" i="6"/>
  <c r="L124" i="6"/>
  <c r="J124" i="6"/>
  <c r="F124" i="6"/>
  <c r="G124" i="6" s="1"/>
  <c r="AB123" i="6"/>
  <c r="Z123" i="6"/>
  <c r="X123" i="6"/>
  <c r="S123" i="6"/>
  <c r="N123" i="6"/>
  <c r="L123" i="6"/>
  <c r="J123" i="6"/>
  <c r="F123" i="6"/>
  <c r="G123" i="6" s="1"/>
  <c r="AB122" i="6"/>
  <c r="Z122" i="6"/>
  <c r="X122" i="6"/>
  <c r="S122" i="6"/>
  <c r="N122" i="6"/>
  <c r="L122" i="6"/>
  <c r="J122" i="6"/>
  <c r="F122" i="6"/>
  <c r="G122" i="6" s="1"/>
  <c r="AB121" i="6"/>
  <c r="Z121" i="6"/>
  <c r="X121" i="6"/>
  <c r="S121" i="6"/>
  <c r="N121" i="6"/>
  <c r="L121" i="6"/>
  <c r="J121" i="6"/>
  <c r="F121" i="6"/>
  <c r="G121" i="6" s="1"/>
  <c r="AB120" i="6"/>
  <c r="Z120" i="6"/>
  <c r="X120" i="6"/>
  <c r="S120" i="6"/>
  <c r="N120" i="6"/>
  <c r="L120" i="6"/>
  <c r="J120" i="6"/>
  <c r="F120" i="6"/>
  <c r="G120" i="6" s="1"/>
  <c r="AB119" i="6"/>
  <c r="Z119" i="6"/>
  <c r="X119" i="6"/>
  <c r="S119" i="6"/>
  <c r="N119" i="6"/>
  <c r="L119" i="6"/>
  <c r="J119" i="6"/>
  <c r="F119" i="6"/>
  <c r="G119" i="6" s="1"/>
  <c r="AB118" i="6"/>
  <c r="Z118" i="6"/>
  <c r="X118" i="6"/>
  <c r="S118" i="6"/>
  <c r="N118" i="6"/>
  <c r="L118" i="6"/>
  <c r="J118" i="6"/>
  <c r="F118" i="6"/>
  <c r="G118" i="6" s="1"/>
  <c r="AB117" i="6"/>
  <c r="Z117" i="6"/>
  <c r="X117" i="6"/>
  <c r="S117" i="6"/>
  <c r="N117" i="6"/>
  <c r="L117" i="6"/>
  <c r="J117" i="6"/>
  <c r="F117" i="6"/>
  <c r="G117" i="6" s="1"/>
  <c r="AB116" i="6"/>
  <c r="Z116" i="6"/>
  <c r="X116" i="6"/>
  <c r="S116" i="6"/>
  <c r="N116" i="6"/>
  <c r="L116" i="6"/>
  <c r="J116" i="6"/>
  <c r="F116" i="6"/>
  <c r="G116" i="6" s="1"/>
  <c r="AB115" i="6"/>
  <c r="Z115" i="6"/>
  <c r="X115" i="6"/>
  <c r="S115" i="6"/>
  <c r="N115" i="6"/>
  <c r="L115" i="6"/>
  <c r="J115" i="6"/>
  <c r="F115" i="6"/>
  <c r="G115" i="6" s="1"/>
  <c r="AB113" i="6"/>
  <c r="Z113" i="6"/>
  <c r="X113" i="6"/>
  <c r="S113" i="6"/>
  <c r="N113" i="6"/>
  <c r="L113" i="6"/>
  <c r="J113" i="6"/>
  <c r="F113" i="6"/>
  <c r="AB112" i="6"/>
  <c r="Z112" i="6"/>
  <c r="X112" i="6"/>
  <c r="S112" i="6"/>
  <c r="N112" i="6"/>
  <c r="L112" i="6"/>
  <c r="J112" i="6"/>
  <c r="F112" i="6"/>
  <c r="G112" i="6" s="1"/>
  <c r="AB111" i="6"/>
  <c r="Z111" i="6"/>
  <c r="X111" i="6"/>
  <c r="S111" i="6"/>
  <c r="N111" i="6"/>
  <c r="L111" i="6"/>
  <c r="J111" i="6"/>
  <c r="F111" i="6"/>
  <c r="G111" i="6" s="1"/>
  <c r="AB110" i="6"/>
  <c r="Z110" i="6"/>
  <c r="X110" i="6"/>
  <c r="S110" i="6"/>
  <c r="N110" i="6"/>
  <c r="L110" i="6"/>
  <c r="J110" i="6"/>
  <c r="F110" i="6"/>
  <c r="G110" i="6" s="1"/>
  <c r="AB109" i="6"/>
  <c r="Z109" i="6"/>
  <c r="X109" i="6"/>
  <c r="S109" i="6"/>
  <c r="N109" i="6"/>
  <c r="L109" i="6"/>
  <c r="J109" i="6"/>
  <c r="G109" i="6"/>
  <c r="F109" i="6"/>
  <c r="AB108" i="6"/>
  <c r="Z108" i="6"/>
  <c r="X108" i="6"/>
  <c r="S108" i="6"/>
  <c r="N108" i="6"/>
  <c r="L108" i="6"/>
  <c r="J108" i="6"/>
  <c r="F108" i="6"/>
  <c r="G108" i="6" s="1"/>
  <c r="AB107" i="6"/>
  <c r="Z107" i="6"/>
  <c r="X107" i="6"/>
  <c r="S107" i="6"/>
  <c r="N107" i="6"/>
  <c r="L107" i="6"/>
  <c r="J107" i="6"/>
  <c r="F107" i="6"/>
  <c r="G107" i="6" s="1"/>
  <c r="AB106" i="6"/>
  <c r="Z106" i="6"/>
  <c r="X106" i="6"/>
  <c r="S106" i="6"/>
  <c r="N106" i="6"/>
  <c r="L106" i="6"/>
  <c r="J106" i="6"/>
  <c r="F106" i="6"/>
  <c r="G106" i="6" s="1"/>
  <c r="AB105" i="6"/>
  <c r="Z105" i="6"/>
  <c r="X105" i="6"/>
  <c r="S105" i="6"/>
  <c r="N105" i="6"/>
  <c r="L105" i="6"/>
  <c r="J105" i="6"/>
  <c r="F105" i="6"/>
  <c r="G105" i="6" s="1"/>
  <c r="AB104" i="6"/>
  <c r="Z104" i="6"/>
  <c r="X104" i="6"/>
  <c r="S104" i="6"/>
  <c r="N104" i="6"/>
  <c r="L104" i="6"/>
  <c r="J104" i="6"/>
  <c r="F104" i="6"/>
  <c r="G104" i="6" s="1"/>
  <c r="AB103" i="6"/>
  <c r="Z103" i="6"/>
  <c r="X103" i="6"/>
  <c r="S103" i="6"/>
  <c r="N103" i="6"/>
  <c r="L103" i="6"/>
  <c r="J103" i="6"/>
  <c r="F103" i="6"/>
  <c r="G103" i="6" s="1"/>
  <c r="AB102" i="6"/>
  <c r="Z102" i="6"/>
  <c r="X102" i="6"/>
  <c r="S102" i="6"/>
  <c r="N102" i="6"/>
  <c r="L102" i="6"/>
  <c r="J102" i="6"/>
  <c r="F102" i="6"/>
  <c r="G102" i="6" s="1"/>
  <c r="AB101" i="6"/>
  <c r="Z101" i="6"/>
  <c r="X101" i="6"/>
  <c r="S101" i="6"/>
  <c r="N101" i="6"/>
  <c r="L101" i="6"/>
  <c r="J101" i="6"/>
  <c r="F101" i="6"/>
  <c r="G101" i="6" s="1"/>
  <c r="AB100" i="6"/>
  <c r="Z100" i="6"/>
  <c r="X100" i="6"/>
  <c r="S100" i="6"/>
  <c r="N100" i="6"/>
  <c r="L100" i="6"/>
  <c r="J100" i="6"/>
  <c r="F100" i="6"/>
  <c r="G100" i="6" s="1"/>
  <c r="AB99" i="6"/>
  <c r="Z99" i="6"/>
  <c r="X99" i="6"/>
  <c r="S99" i="6"/>
  <c r="N99" i="6"/>
  <c r="L99" i="6"/>
  <c r="J99" i="6"/>
  <c r="F99" i="6"/>
  <c r="G99" i="6" s="1"/>
  <c r="AB98" i="6"/>
  <c r="Z98" i="6"/>
  <c r="X98" i="6"/>
  <c r="S98" i="6"/>
  <c r="N98" i="6"/>
  <c r="L98" i="6"/>
  <c r="J98" i="6"/>
  <c r="F98" i="6"/>
  <c r="G98" i="6" s="1"/>
  <c r="AB97" i="6"/>
  <c r="Z97" i="6"/>
  <c r="X97" i="6"/>
  <c r="S97" i="6"/>
  <c r="N97" i="6"/>
  <c r="L97" i="6"/>
  <c r="J97" i="6"/>
  <c r="G97" i="6"/>
  <c r="F97" i="6"/>
  <c r="AB96" i="6"/>
  <c r="Z96" i="6"/>
  <c r="X96" i="6"/>
  <c r="S96" i="6"/>
  <c r="N96" i="6"/>
  <c r="L96" i="6"/>
  <c r="J96" i="6"/>
  <c r="F96" i="6"/>
  <c r="G96" i="6" s="1"/>
  <c r="AB95" i="6"/>
  <c r="Z95" i="6"/>
  <c r="X95" i="6"/>
  <c r="S95" i="6"/>
  <c r="N95" i="6"/>
  <c r="L95" i="6"/>
  <c r="J95" i="6"/>
  <c r="F95" i="6"/>
  <c r="G95" i="6" s="1"/>
  <c r="AB94" i="6"/>
  <c r="Z94" i="6"/>
  <c r="X94" i="6"/>
  <c r="S94" i="6"/>
  <c r="N94" i="6"/>
  <c r="L94" i="6"/>
  <c r="H94" i="6" s="1"/>
  <c r="E94" i="6" s="1"/>
  <c r="J94" i="6"/>
  <c r="F94" i="6"/>
  <c r="G94" i="6" s="1"/>
  <c r="AB93" i="6"/>
  <c r="Z93" i="6"/>
  <c r="X93" i="6"/>
  <c r="S93" i="6"/>
  <c r="N93" i="6"/>
  <c r="L93" i="6"/>
  <c r="J93" i="6"/>
  <c r="F93" i="6"/>
  <c r="G93" i="6" s="1"/>
  <c r="AB92" i="6"/>
  <c r="Z92" i="6"/>
  <c r="X92" i="6"/>
  <c r="S92" i="6"/>
  <c r="N92" i="6"/>
  <c r="L92" i="6"/>
  <c r="J92" i="6"/>
  <c r="F92" i="6"/>
  <c r="G92" i="6" s="1"/>
  <c r="AB91" i="6"/>
  <c r="Z91" i="6"/>
  <c r="X91" i="6"/>
  <c r="S91" i="6"/>
  <c r="N91" i="6"/>
  <c r="L91" i="6"/>
  <c r="J91" i="6"/>
  <c r="F91" i="6"/>
  <c r="G91" i="6" s="1"/>
  <c r="AB90" i="6"/>
  <c r="Z90" i="6"/>
  <c r="X90" i="6"/>
  <c r="S90" i="6"/>
  <c r="N90" i="6"/>
  <c r="L90" i="6"/>
  <c r="J90" i="6"/>
  <c r="F90" i="6"/>
  <c r="G90" i="6" s="1"/>
  <c r="AB89" i="6"/>
  <c r="Z89" i="6"/>
  <c r="X89" i="6"/>
  <c r="S89" i="6"/>
  <c r="N89" i="6"/>
  <c r="L89" i="6"/>
  <c r="J89" i="6"/>
  <c r="F89" i="6"/>
  <c r="G89" i="6" s="1"/>
  <c r="AB88" i="6"/>
  <c r="Z88" i="6"/>
  <c r="X88" i="6"/>
  <c r="S88" i="6"/>
  <c r="N88" i="6"/>
  <c r="L88" i="6"/>
  <c r="J88" i="6"/>
  <c r="F88" i="6"/>
  <c r="G88" i="6" s="1"/>
  <c r="AB87" i="6"/>
  <c r="Z87" i="6"/>
  <c r="X87" i="6"/>
  <c r="S87" i="6"/>
  <c r="N87" i="6"/>
  <c r="L87" i="6"/>
  <c r="J87" i="6"/>
  <c r="F87" i="6"/>
  <c r="G87" i="6" s="1"/>
  <c r="AB86" i="6"/>
  <c r="Z86" i="6"/>
  <c r="X86" i="6"/>
  <c r="S86" i="6"/>
  <c r="N86" i="6"/>
  <c r="L86" i="6"/>
  <c r="J86" i="6"/>
  <c r="F86" i="6"/>
  <c r="G86" i="6" s="1"/>
  <c r="AB85" i="6"/>
  <c r="Z85" i="6"/>
  <c r="X85" i="6"/>
  <c r="S85" i="6"/>
  <c r="N85" i="6"/>
  <c r="L85" i="6"/>
  <c r="J85" i="6"/>
  <c r="G85" i="6"/>
  <c r="F85" i="6"/>
  <c r="AB84" i="6"/>
  <c r="Z84" i="6"/>
  <c r="X84" i="6"/>
  <c r="S84" i="6"/>
  <c r="N84" i="6"/>
  <c r="L84" i="6"/>
  <c r="J84" i="6"/>
  <c r="F84" i="6"/>
  <c r="G84" i="6" s="1"/>
  <c r="AB83" i="6"/>
  <c r="Z83" i="6"/>
  <c r="X83" i="6"/>
  <c r="S83" i="6"/>
  <c r="N83" i="6"/>
  <c r="L83" i="6"/>
  <c r="J83" i="6"/>
  <c r="F83" i="6"/>
  <c r="G83" i="6" s="1"/>
  <c r="AB82" i="6"/>
  <c r="Z82" i="6"/>
  <c r="X82" i="6"/>
  <c r="S82" i="6"/>
  <c r="N82" i="6"/>
  <c r="L82" i="6"/>
  <c r="J82" i="6"/>
  <c r="F82" i="6"/>
  <c r="G82" i="6" s="1"/>
  <c r="AB81" i="6"/>
  <c r="Z81" i="6"/>
  <c r="X81" i="6"/>
  <c r="S81" i="6"/>
  <c r="N81" i="6"/>
  <c r="L81" i="6"/>
  <c r="J81" i="6"/>
  <c r="G81" i="6"/>
  <c r="F81" i="6"/>
  <c r="AB78" i="6"/>
  <c r="Z78" i="6"/>
  <c r="X78" i="6"/>
  <c r="S78" i="6"/>
  <c r="N78" i="6"/>
  <c r="L78" i="6"/>
  <c r="J78" i="6"/>
  <c r="F78" i="6"/>
  <c r="G78" i="6" s="1"/>
  <c r="AB77" i="6"/>
  <c r="Z77" i="6"/>
  <c r="X77" i="6"/>
  <c r="S77" i="6"/>
  <c r="N77" i="6"/>
  <c r="L77" i="6"/>
  <c r="J77" i="6"/>
  <c r="F77" i="6"/>
  <c r="G77" i="6" s="1"/>
  <c r="AB76" i="6"/>
  <c r="Z76" i="6"/>
  <c r="X76" i="6"/>
  <c r="S76" i="6"/>
  <c r="N76" i="6"/>
  <c r="L76" i="6"/>
  <c r="J76" i="6"/>
  <c r="F76" i="6"/>
  <c r="G76" i="6" s="1"/>
  <c r="AB75" i="6"/>
  <c r="Z75" i="6"/>
  <c r="X75" i="6"/>
  <c r="S75" i="6"/>
  <c r="N75" i="6"/>
  <c r="L75" i="6"/>
  <c r="J75" i="6"/>
  <c r="F75" i="6"/>
  <c r="G75" i="6" s="1"/>
  <c r="AB74" i="6"/>
  <c r="Z74" i="6"/>
  <c r="X74" i="6"/>
  <c r="S74" i="6"/>
  <c r="N74" i="6"/>
  <c r="L74" i="6"/>
  <c r="J74" i="6"/>
  <c r="G74" i="6"/>
  <c r="F74" i="6"/>
  <c r="AB73" i="6"/>
  <c r="Z73" i="6"/>
  <c r="X73" i="6"/>
  <c r="S73" i="6"/>
  <c r="N73" i="6"/>
  <c r="L73" i="6"/>
  <c r="J73" i="6"/>
  <c r="F73" i="6"/>
  <c r="G73" i="6" s="1"/>
  <c r="AB72" i="6"/>
  <c r="Z72" i="6"/>
  <c r="X72" i="6"/>
  <c r="S72" i="6"/>
  <c r="N72" i="6"/>
  <c r="L72" i="6"/>
  <c r="J72" i="6"/>
  <c r="F72" i="6"/>
  <c r="AB71" i="6"/>
  <c r="Z71" i="6"/>
  <c r="X71" i="6"/>
  <c r="S71" i="6"/>
  <c r="N71" i="6"/>
  <c r="L71" i="6"/>
  <c r="J71" i="6"/>
  <c r="F71" i="6"/>
  <c r="G71" i="6" s="1"/>
  <c r="AB70" i="6"/>
  <c r="Z70" i="6"/>
  <c r="X70" i="6"/>
  <c r="S70" i="6"/>
  <c r="N70" i="6"/>
  <c r="L70" i="6"/>
  <c r="J70" i="6"/>
  <c r="F70" i="6"/>
  <c r="G70" i="6" s="1"/>
  <c r="AB69" i="6"/>
  <c r="Z69" i="6"/>
  <c r="X69" i="6"/>
  <c r="S69" i="6"/>
  <c r="N69" i="6"/>
  <c r="L69" i="6"/>
  <c r="J69" i="6"/>
  <c r="F69" i="6"/>
  <c r="G69" i="6" s="1"/>
  <c r="AB68" i="6"/>
  <c r="Z68" i="6"/>
  <c r="X68" i="6"/>
  <c r="S68" i="6"/>
  <c r="N68" i="6"/>
  <c r="L68" i="6"/>
  <c r="J68" i="6"/>
  <c r="F68" i="6"/>
  <c r="G68" i="6" s="1"/>
  <c r="AB67" i="6"/>
  <c r="Z67" i="6"/>
  <c r="X67" i="6"/>
  <c r="S67" i="6"/>
  <c r="N67" i="6"/>
  <c r="L67" i="6"/>
  <c r="J67" i="6"/>
  <c r="F67" i="6"/>
  <c r="G67" i="6" s="1"/>
  <c r="AB66" i="6"/>
  <c r="Z66" i="6"/>
  <c r="X66" i="6"/>
  <c r="S66" i="6"/>
  <c r="N66" i="6"/>
  <c r="L66" i="6"/>
  <c r="J66" i="6"/>
  <c r="F66" i="6"/>
  <c r="G66" i="6" s="1"/>
  <c r="AB65" i="6"/>
  <c r="Z65" i="6"/>
  <c r="X65" i="6"/>
  <c r="S65" i="6"/>
  <c r="N65" i="6"/>
  <c r="L65" i="6"/>
  <c r="J65" i="6"/>
  <c r="F65" i="6"/>
  <c r="G65" i="6" s="1"/>
  <c r="AB64" i="6"/>
  <c r="Z64" i="6"/>
  <c r="X64" i="6"/>
  <c r="S64" i="6"/>
  <c r="N64" i="6"/>
  <c r="L64" i="6"/>
  <c r="J64" i="6"/>
  <c r="F64" i="6"/>
  <c r="G64" i="6" s="1"/>
  <c r="AB63" i="6"/>
  <c r="Z63" i="6"/>
  <c r="X63" i="6"/>
  <c r="S63" i="6"/>
  <c r="N63" i="6"/>
  <c r="L63" i="6"/>
  <c r="J63" i="6"/>
  <c r="F63" i="6"/>
  <c r="G63" i="6" s="1"/>
  <c r="AB62" i="6"/>
  <c r="Z62" i="6"/>
  <c r="X62" i="6"/>
  <c r="S62" i="6"/>
  <c r="N62" i="6"/>
  <c r="L62" i="6"/>
  <c r="J62" i="6"/>
  <c r="F62" i="6"/>
  <c r="G62" i="6" s="1"/>
  <c r="AB61" i="6"/>
  <c r="Z61" i="6"/>
  <c r="X61" i="6"/>
  <c r="S61" i="6"/>
  <c r="N61" i="6"/>
  <c r="L61" i="6"/>
  <c r="J61" i="6"/>
  <c r="F61" i="6"/>
  <c r="G61" i="6" s="1"/>
  <c r="AB60" i="6"/>
  <c r="Z60" i="6"/>
  <c r="X60" i="6"/>
  <c r="S60" i="6"/>
  <c r="N60" i="6"/>
  <c r="L60" i="6"/>
  <c r="J60" i="6"/>
  <c r="F60" i="6"/>
  <c r="G60" i="6" s="1"/>
  <c r="AB59" i="6"/>
  <c r="Z59" i="6"/>
  <c r="X59" i="6"/>
  <c r="S59" i="6"/>
  <c r="N59" i="6"/>
  <c r="L59" i="6"/>
  <c r="J59" i="6"/>
  <c r="G59" i="6"/>
  <c r="F59" i="6"/>
  <c r="AB58" i="6"/>
  <c r="Z58" i="6"/>
  <c r="X58" i="6"/>
  <c r="S58" i="6"/>
  <c r="N58" i="6"/>
  <c r="L58" i="6"/>
  <c r="J58" i="6"/>
  <c r="F58" i="6"/>
  <c r="G58" i="6" s="1"/>
  <c r="AB57" i="6"/>
  <c r="Z57" i="6"/>
  <c r="X57" i="6"/>
  <c r="S57" i="6"/>
  <c r="N57" i="6"/>
  <c r="L57" i="6"/>
  <c r="J57" i="6"/>
  <c r="F57" i="6"/>
  <c r="G57" i="6" s="1"/>
  <c r="H56" i="6"/>
  <c r="F56" i="6"/>
  <c r="G56" i="6" s="1"/>
  <c r="AB55" i="6"/>
  <c r="Z55" i="6"/>
  <c r="X55" i="6"/>
  <c r="S55" i="6"/>
  <c r="N55" i="6"/>
  <c r="L55" i="6"/>
  <c r="J55" i="6"/>
  <c r="F55" i="6"/>
  <c r="G55" i="6" s="1"/>
  <c r="AB54" i="6"/>
  <c r="Z54" i="6"/>
  <c r="X54" i="6"/>
  <c r="S54" i="6"/>
  <c r="N54" i="6"/>
  <c r="L54" i="6"/>
  <c r="J54" i="6"/>
  <c r="F54" i="6"/>
  <c r="G54" i="6" s="1"/>
  <c r="H53" i="6"/>
  <c r="F53" i="6"/>
  <c r="G53" i="6" s="1"/>
  <c r="AB52" i="6"/>
  <c r="Z52" i="6"/>
  <c r="X52" i="6"/>
  <c r="S52" i="6"/>
  <c r="N52" i="6"/>
  <c r="L52" i="6"/>
  <c r="J52" i="6"/>
  <c r="F52" i="6"/>
  <c r="G52" i="6" s="1"/>
  <c r="H51" i="6"/>
  <c r="F51" i="6"/>
  <c r="G51" i="6" s="1"/>
  <c r="AB50" i="6"/>
  <c r="Z50" i="6"/>
  <c r="X50" i="6"/>
  <c r="S50" i="6"/>
  <c r="N50" i="6"/>
  <c r="L50" i="6"/>
  <c r="J50" i="6"/>
  <c r="F50" i="6"/>
  <c r="G50" i="6" s="1"/>
  <c r="AB48" i="6"/>
  <c r="Z48" i="6"/>
  <c r="X48" i="6"/>
  <c r="S48" i="6"/>
  <c r="N48" i="6"/>
  <c r="L48" i="6"/>
  <c r="J48" i="6"/>
  <c r="F48" i="6"/>
  <c r="G48" i="6" s="1"/>
  <c r="AB47" i="6"/>
  <c r="Z47" i="6"/>
  <c r="X47" i="6"/>
  <c r="S47" i="6"/>
  <c r="N47" i="6"/>
  <c r="L47" i="6"/>
  <c r="J47" i="6"/>
  <c r="F47" i="6"/>
  <c r="G47" i="6" s="1"/>
  <c r="AB46" i="6"/>
  <c r="Z46" i="6"/>
  <c r="X46" i="6"/>
  <c r="S46" i="6"/>
  <c r="N46" i="6"/>
  <c r="L46" i="6"/>
  <c r="J46" i="6"/>
  <c r="F46" i="6"/>
  <c r="G46" i="6" s="1"/>
  <c r="AB45" i="6"/>
  <c r="Z45" i="6"/>
  <c r="X45" i="6"/>
  <c r="S45" i="6"/>
  <c r="N45" i="6"/>
  <c r="L45" i="6"/>
  <c r="J45" i="6"/>
  <c r="F45" i="6"/>
  <c r="G45" i="6" s="1"/>
  <c r="AB44" i="6"/>
  <c r="Z44" i="6"/>
  <c r="X44" i="6"/>
  <c r="S44" i="6"/>
  <c r="N44" i="6"/>
  <c r="L44" i="6"/>
  <c r="J44" i="6"/>
  <c r="F44" i="6"/>
  <c r="G44" i="6" s="1"/>
  <c r="AB43" i="6"/>
  <c r="Z43" i="6"/>
  <c r="X43" i="6"/>
  <c r="S43" i="6"/>
  <c r="N43" i="6"/>
  <c r="L43" i="6"/>
  <c r="J43" i="6"/>
  <c r="F43" i="6"/>
  <c r="G43" i="6" s="1"/>
  <c r="AB42" i="6"/>
  <c r="Z42" i="6"/>
  <c r="X42" i="6"/>
  <c r="S42" i="6"/>
  <c r="N42" i="6"/>
  <c r="L42" i="6"/>
  <c r="J42" i="6"/>
  <c r="F42" i="6"/>
  <c r="G42" i="6" s="1"/>
  <c r="AB41" i="6"/>
  <c r="Z41" i="6"/>
  <c r="X41" i="6"/>
  <c r="S41" i="6"/>
  <c r="N41" i="6"/>
  <c r="L41" i="6"/>
  <c r="J41" i="6"/>
  <c r="F41" i="6"/>
  <c r="G41" i="6" s="1"/>
  <c r="AB40" i="6"/>
  <c r="Z40" i="6"/>
  <c r="X40" i="6"/>
  <c r="S40" i="6"/>
  <c r="N40" i="6"/>
  <c r="L40" i="6"/>
  <c r="J40" i="6"/>
  <c r="F40" i="6"/>
  <c r="G40" i="6" s="1"/>
  <c r="AB39" i="6"/>
  <c r="Z39" i="6"/>
  <c r="X39" i="6"/>
  <c r="S39" i="6"/>
  <c r="N39" i="6"/>
  <c r="L39" i="6"/>
  <c r="J39" i="6"/>
  <c r="F39" i="6"/>
  <c r="G39" i="6" s="1"/>
  <c r="AB38" i="6"/>
  <c r="Z38" i="6"/>
  <c r="X38" i="6"/>
  <c r="S38" i="6"/>
  <c r="N38" i="6"/>
  <c r="L38" i="6"/>
  <c r="J38" i="6"/>
  <c r="F38" i="6"/>
  <c r="G38" i="6" s="1"/>
  <c r="AB37" i="6"/>
  <c r="Z37" i="6"/>
  <c r="X37" i="6"/>
  <c r="S37" i="6"/>
  <c r="N37" i="6"/>
  <c r="L37" i="6"/>
  <c r="J37" i="6"/>
  <c r="F37" i="6"/>
  <c r="G37" i="6" s="1"/>
  <c r="AB36" i="6"/>
  <c r="Z36" i="6"/>
  <c r="X36" i="6"/>
  <c r="S36" i="6"/>
  <c r="N36" i="6"/>
  <c r="L36" i="6"/>
  <c r="J36" i="6"/>
  <c r="F36" i="6"/>
  <c r="G36" i="6" s="1"/>
  <c r="AB35" i="6"/>
  <c r="Z35" i="6"/>
  <c r="X35" i="6"/>
  <c r="S35" i="6"/>
  <c r="N35" i="6"/>
  <c r="L35" i="6"/>
  <c r="J35" i="6"/>
  <c r="F35" i="6"/>
  <c r="G35" i="6" s="1"/>
  <c r="AB34" i="6"/>
  <c r="Z34" i="6"/>
  <c r="X34" i="6"/>
  <c r="S34" i="6"/>
  <c r="N34" i="6"/>
  <c r="L34" i="6"/>
  <c r="J34" i="6"/>
  <c r="F34" i="6"/>
  <c r="G34" i="6" s="1"/>
  <c r="AB33" i="6"/>
  <c r="Z33" i="6"/>
  <c r="X33" i="6"/>
  <c r="S33" i="6"/>
  <c r="N33" i="6"/>
  <c r="L33" i="6"/>
  <c r="J33" i="6"/>
  <c r="F33" i="6"/>
  <c r="G33" i="6" s="1"/>
  <c r="AB32" i="6"/>
  <c r="Z32" i="6"/>
  <c r="X32" i="6"/>
  <c r="S32" i="6"/>
  <c r="N32" i="6"/>
  <c r="L32" i="6"/>
  <c r="J32" i="6"/>
  <c r="F32" i="6"/>
  <c r="G32" i="6" s="1"/>
  <c r="AB31" i="6"/>
  <c r="Z31" i="6"/>
  <c r="X31" i="6"/>
  <c r="S31" i="6"/>
  <c r="N31" i="6"/>
  <c r="L31" i="6"/>
  <c r="J31" i="6"/>
  <c r="F31" i="6"/>
  <c r="G31" i="6" s="1"/>
  <c r="AB30" i="6"/>
  <c r="Z30" i="6"/>
  <c r="X30" i="6"/>
  <c r="S30" i="6"/>
  <c r="N30" i="6"/>
  <c r="L30" i="6"/>
  <c r="J30" i="6"/>
  <c r="F30" i="6"/>
  <c r="G30" i="6" s="1"/>
  <c r="AB29" i="6"/>
  <c r="Z29" i="6"/>
  <c r="X29" i="6"/>
  <c r="S29" i="6"/>
  <c r="N29" i="6"/>
  <c r="L29" i="6"/>
  <c r="J29" i="6"/>
  <c r="F29" i="6"/>
  <c r="G29" i="6" s="1"/>
  <c r="AB28" i="6"/>
  <c r="Z28" i="6"/>
  <c r="X28" i="6"/>
  <c r="S28" i="6"/>
  <c r="N28" i="6"/>
  <c r="L28" i="6"/>
  <c r="J28" i="6"/>
  <c r="G28" i="6"/>
  <c r="F28" i="6"/>
  <c r="AB27" i="6"/>
  <c r="Z27" i="6"/>
  <c r="X27" i="6"/>
  <c r="S27" i="6"/>
  <c r="N27" i="6"/>
  <c r="L27" i="6"/>
  <c r="J27" i="6"/>
  <c r="F27" i="6"/>
  <c r="G27" i="6" s="1"/>
  <c r="AB26" i="6"/>
  <c r="Z26" i="6"/>
  <c r="X26" i="6"/>
  <c r="S26" i="6"/>
  <c r="N26" i="6"/>
  <c r="L26" i="6"/>
  <c r="J26" i="6"/>
  <c r="F26" i="6"/>
  <c r="G26" i="6" s="1"/>
  <c r="AB25" i="6"/>
  <c r="Z25" i="6"/>
  <c r="X25" i="6"/>
  <c r="S25" i="6"/>
  <c r="N25" i="6"/>
  <c r="L25" i="6"/>
  <c r="J25" i="6"/>
  <c r="H25" i="6" s="1"/>
  <c r="E25" i="6" s="1"/>
  <c r="F25" i="6"/>
  <c r="G25" i="6" s="1"/>
  <c r="AB24" i="6"/>
  <c r="Z24" i="6"/>
  <c r="X24" i="6"/>
  <c r="S24" i="6"/>
  <c r="N24" i="6"/>
  <c r="L24" i="6"/>
  <c r="J24" i="6"/>
  <c r="F24" i="6"/>
  <c r="G24" i="6" s="1"/>
  <c r="AB23" i="6"/>
  <c r="Z23" i="6"/>
  <c r="X23" i="6"/>
  <c r="S23" i="6"/>
  <c r="N23" i="6"/>
  <c r="L23" i="6"/>
  <c r="J23" i="6"/>
  <c r="F23" i="6"/>
  <c r="G23" i="6" s="1"/>
  <c r="AB22" i="6"/>
  <c r="Z22" i="6"/>
  <c r="X22" i="6"/>
  <c r="S22" i="6"/>
  <c r="N22" i="6"/>
  <c r="L22" i="6"/>
  <c r="J22" i="6"/>
  <c r="F22" i="6"/>
  <c r="G22" i="6" s="1"/>
  <c r="AB21" i="6"/>
  <c r="Z21" i="6"/>
  <c r="X21" i="6"/>
  <c r="S21" i="6"/>
  <c r="N21" i="6"/>
  <c r="L21" i="6"/>
  <c r="J21" i="6"/>
  <c r="F21" i="6"/>
  <c r="G21" i="6" s="1"/>
  <c r="AB20" i="6"/>
  <c r="Z20" i="6"/>
  <c r="X20" i="6"/>
  <c r="S20" i="6"/>
  <c r="N20" i="6"/>
  <c r="L20" i="6"/>
  <c r="J20" i="6"/>
  <c r="F20" i="6"/>
  <c r="G20" i="6" s="1"/>
  <c r="AB19" i="6"/>
  <c r="Z19" i="6"/>
  <c r="X19" i="6"/>
  <c r="S19" i="6"/>
  <c r="N19" i="6"/>
  <c r="L19" i="6"/>
  <c r="J19" i="6"/>
  <c r="F19" i="6"/>
  <c r="G19" i="6" s="1"/>
  <c r="AB18" i="6"/>
  <c r="Z18" i="6"/>
  <c r="X18" i="6"/>
  <c r="S18" i="6"/>
  <c r="N18" i="6"/>
  <c r="L18" i="6"/>
  <c r="J18" i="6"/>
  <c r="F18" i="6"/>
  <c r="G18" i="6" s="1"/>
  <c r="AB17" i="6"/>
  <c r="Z17" i="6"/>
  <c r="X17" i="6"/>
  <c r="S17" i="6"/>
  <c r="N17" i="6"/>
  <c r="L17" i="6"/>
  <c r="J17" i="6"/>
  <c r="F17" i="6"/>
  <c r="G17" i="6" s="1"/>
  <c r="H121" i="6" l="1"/>
  <c r="E121" i="6" s="1"/>
  <c r="H137" i="6"/>
  <c r="E137" i="6" s="1"/>
  <c r="H309" i="6"/>
  <c r="E309" i="6" s="1"/>
  <c r="H88" i="6"/>
  <c r="E88" i="6" s="1"/>
  <c r="E126" i="6"/>
  <c r="H222" i="6"/>
  <c r="E222" i="6" s="1"/>
  <c r="H293" i="6"/>
  <c r="E293" i="6" s="1"/>
  <c r="H367" i="6"/>
  <c r="H389" i="6"/>
  <c r="E389" i="6" s="1"/>
  <c r="H445" i="6"/>
  <c r="E445" i="6" s="1"/>
  <c r="H351" i="6"/>
  <c r="E351" i="6" s="1"/>
  <c r="H202" i="6"/>
  <c r="E202" i="6" s="1"/>
  <c r="H210" i="6"/>
  <c r="E210" i="6" s="1"/>
  <c r="H255" i="6"/>
  <c r="H382" i="6"/>
  <c r="E382" i="6" s="1"/>
  <c r="H44" i="6"/>
  <c r="E44" i="6" s="1"/>
  <c r="H106" i="6"/>
  <c r="E106" i="6" s="1"/>
  <c r="H161" i="6"/>
  <c r="H282" i="6"/>
  <c r="H298" i="6"/>
  <c r="E298" i="6" s="1"/>
  <c r="E206" i="6"/>
  <c r="E251" i="6"/>
  <c r="E275" i="6"/>
  <c r="H403" i="6"/>
  <c r="E403" i="6" s="1"/>
  <c r="E437" i="6"/>
  <c r="H301" i="6"/>
  <c r="H476" i="6"/>
  <c r="H43" i="6"/>
  <c r="E43" i="6" s="1"/>
  <c r="H75" i="6"/>
  <c r="E75" i="6" s="1"/>
  <c r="H223" i="6"/>
  <c r="H229" i="6"/>
  <c r="E229" i="6" s="1"/>
  <c r="H421" i="6"/>
  <c r="E421" i="6" s="1"/>
  <c r="H95" i="6"/>
  <c r="E95" i="6" s="1"/>
  <c r="H150" i="6"/>
  <c r="E150" i="6" s="1"/>
  <c r="H153" i="6"/>
  <c r="E153" i="6" s="1"/>
  <c r="H182" i="6"/>
  <c r="E182" i="6" s="1"/>
  <c r="H346" i="6"/>
  <c r="E346" i="6" s="1"/>
  <c r="H430" i="6"/>
  <c r="E430" i="6" s="1"/>
  <c r="H54" i="6"/>
  <c r="E54" i="6" s="1"/>
  <c r="H274" i="6"/>
  <c r="E274" i="6" s="1"/>
  <c r="H342" i="6"/>
  <c r="H47" i="6"/>
  <c r="E47" i="6" s="1"/>
  <c r="H66" i="6"/>
  <c r="E66" i="6" s="1"/>
  <c r="H78" i="6"/>
  <c r="H82" i="6"/>
  <c r="E82" i="6" s="1"/>
  <c r="H90" i="6"/>
  <c r="E90" i="6" s="1"/>
  <c r="H101" i="6"/>
  <c r="E101" i="6" s="1"/>
  <c r="H113" i="6"/>
  <c r="E113" i="6" s="1"/>
  <c r="H116" i="6"/>
  <c r="E116" i="6" s="1"/>
  <c r="H118" i="6"/>
  <c r="H130" i="6"/>
  <c r="E130" i="6" s="1"/>
  <c r="H146" i="6"/>
  <c r="E146" i="6" s="1"/>
  <c r="H157" i="6"/>
  <c r="E157" i="6" s="1"/>
  <c r="H166" i="6"/>
  <c r="E166" i="6" s="1"/>
  <c r="H167" i="6"/>
  <c r="E167" i="6" s="1"/>
  <c r="H199" i="6"/>
  <c r="E199" i="6" s="1"/>
  <c r="H201" i="6"/>
  <c r="H205" i="6"/>
  <c r="E205" i="6" s="1"/>
  <c r="H207" i="6"/>
  <c r="H213" i="6"/>
  <c r="E213" i="6" s="1"/>
  <c r="H217" i="6"/>
  <c r="E217" i="6" s="1"/>
  <c r="H231" i="6"/>
  <c r="E231" i="6" s="1"/>
  <c r="H243" i="6"/>
  <c r="E243" i="6" s="1"/>
  <c r="H259" i="6"/>
  <c r="E259" i="6" s="1"/>
  <c r="H280" i="6"/>
  <c r="E280" i="6" s="1"/>
  <c r="H296" i="6"/>
  <c r="E296" i="6" s="1"/>
  <c r="H339" i="6"/>
  <c r="E339" i="6" s="1"/>
  <c r="H340" i="6"/>
  <c r="E340" i="6" s="1"/>
  <c r="H350" i="6"/>
  <c r="H354" i="6"/>
  <c r="E354" i="6" s="1"/>
  <c r="H361" i="6"/>
  <c r="E361" i="6" s="1"/>
  <c r="H369" i="6"/>
  <c r="E369" i="6" s="1"/>
  <c r="H381" i="6"/>
  <c r="E381" i="6" s="1"/>
  <c r="H385" i="6"/>
  <c r="E385" i="6" s="1"/>
  <c r="H393" i="6"/>
  <c r="E393" i="6" s="1"/>
  <c r="E476" i="6"/>
  <c r="E301" i="6"/>
  <c r="H401" i="6"/>
  <c r="H409" i="6"/>
  <c r="E409" i="6" s="1"/>
  <c r="H419" i="6"/>
  <c r="H451" i="6"/>
  <c r="H31" i="6"/>
  <c r="E31" i="6" s="1"/>
  <c r="H33" i="6"/>
  <c r="H52" i="6"/>
  <c r="E52" i="6" s="1"/>
  <c r="H62" i="6"/>
  <c r="E62" i="6" s="1"/>
  <c r="H93" i="6"/>
  <c r="E93" i="6" s="1"/>
  <c r="H102" i="6"/>
  <c r="E102" i="6" s="1"/>
  <c r="H104" i="6"/>
  <c r="E104" i="6" s="1"/>
  <c r="H135" i="6"/>
  <c r="E135" i="6" s="1"/>
  <c r="H158" i="6"/>
  <c r="E158" i="6" s="1"/>
  <c r="H159" i="6"/>
  <c r="E159" i="6" s="1"/>
  <c r="H186" i="6"/>
  <c r="E186" i="6" s="1"/>
  <c r="H197" i="6"/>
  <c r="E197" i="6" s="1"/>
  <c r="E204" i="6"/>
  <c r="H248" i="6"/>
  <c r="E248" i="6" s="1"/>
  <c r="H264" i="6"/>
  <c r="E264" i="6" s="1"/>
  <c r="H289" i="6"/>
  <c r="E289" i="6" s="1"/>
  <c r="H314" i="6"/>
  <c r="E314" i="6" s="1"/>
  <c r="H322" i="6"/>
  <c r="E322" i="6" s="1"/>
  <c r="H334" i="6"/>
  <c r="E334" i="6" s="1"/>
  <c r="H343" i="6"/>
  <c r="E343" i="6" s="1"/>
  <c r="H344" i="6"/>
  <c r="E344" i="6" s="1"/>
  <c r="H358" i="6"/>
  <c r="E358" i="6" s="1"/>
  <c r="H373" i="6"/>
  <c r="E373" i="6" s="1"/>
  <c r="H398" i="6"/>
  <c r="E398" i="6" s="1"/>
  <c r="H413" i="6"/>
  <c r="E413" i="6" s="1"/>
  <c r="H417" i="6"/>
  <c r="E417" i="6" s="1"/>
  <c r="H425" i="6"/>
  <c r="E425" i="6" s="1"/>
  <c r="H435" i="6"/>
  <c r="E435" i="6" s="1"/>
  <c r="H441" i="6"/>
  <c r="E441" i="6" s="1"/>
  <c r="H449" i="6"/>
  <c r="E449" i="6" s="1"/>
  <c r="H458" i="6"/>
  <c r="E458" i="6" s="1"/>
  <c r="H18" i="6"/>
  <c r="E18" i="6" s="1"/>
  <c r="H32" i="6"/>
  <c r="E32" i="6" s="1"/>
  <c r="H36" i="6"/>
  <c r="E36" i="6" s="1"/>
  <c r="E51" i="6"/>
  <c r="E53" i="6"/>
  <c r="H59" i="6"/>
  <c r="E59" i="6" s="1"/>
  <c r="H64" i="6"/>
  <c r="E64" i="6" s="1"/>
  <c r="H72" i="6"/>
  <c r="E72" i="6" s="1"/>
  <c r="H86" i="6"/>
  <c r="E86" i="6" s="1"/>
  <c r="H109" i="6"/>
  <c r="E109" i="6" s="1"/>
  <c r="H124" i="6"/>
  <c r="H142" i="6"/>
  <c r="E142" i="6" s="1"/>
  <c r="H149" i="6"/>
  <c r="E149" i="6" s="1"/>
  <c r="H162" i="6"/>
  <c r="E162" i="6" s="1"/>
  <c r="H164" i="6"/>
  <c r="E164" i="6" s="1"/>
  <c r="H169" i="6"/>
  <c r="E169" i="6" s="1"/>
  <c r="H178" i="6"/>
  <c r="E178" i="6" s="1"/>
  <c r="H191" i="6"/>
  <c r="E191" i="6" s="1"/>
  <c r="H212" i="6"/>
  <c r="E212" i="6" s="1"/>
  <c r="H214" i="6"/>
  <c r="E214" i="6" s="1"/>
  <c r="H224" i="6"/>
  <c r="E224" i="6" s="1"/>
  <c r="H236" i="6"/>
  <c r="E236" i="6" s="1"/>
  <c r="H257" i="6"/>
  <c r="E257" i="6" s="1"/>
  <c r="H263" i="6"/>
  <c r="E263" i="6" s="1"/>
  <c r="H268" i="6"/>
  <c r="E268" i="6" s="1"/>
  <c r="H286" i="6"/>
  <c r="E286" i="6" s="1"/>
  <c r="H305" i="6"/>
  <c r="E305" i="6" s="1"/>
  <c r="H326" i="6"/>
  <c r="E326" i="6" s="1"/>
  <c r="H338" i="6"/>
  <c r="E338" i="6" s="1"/>
  <c r="H347" i="6"/>
  <c r="E347" i="6" s="1"/>
  <c r="H371" i="6"/>
  <c r="E371" i="6" s="1"/>
  <c r="H377" i="6"/>
  <c r="E377" i="6" s="1"/>
  <c r="H387" i="6"/>
  <c r="E387" i="6" s="1"/>
  <c r="H414" i="6"/>
  <c r="E414" i="6" s="1"/>
  <c r="H429" i="6"/>
  <c r="E429" i="6" s="1"/>
  <c r="H433" i="6"/>
  <c r="E433" i="6" s="1"/>
  <c r="H446" i="6"/>
  <c r="E446" i="6" s="1"/>
  <c r="H471" i="6"/>
  <c r="E471" i="6" s="1"/>
  <c r="E161" i="6"/>
  <c r="H474" i="6"/>
  <c r="E474" i="6" s="1"/>
  <c r="H20" i="6"/>
  <c r="E20" i="6" s="1"/>
  <c r="H29" i="6"/>
  <c r="E29" i="6" s="1"/>
  <c r="H35" i="6"/>
  <c r="E35" i="6" s="1"/>
  <c r="H67" i="6"/>
  <c r="E67" i="6" s="1"/>
  <c r="H69" i="6"/>
  <c r="E69" i="6" s="1"/>
  <c r="H84" i="6"/>
  <c r="E84" i="6" s="1"/>
  <c r="H85" i="6"/>
  <c r="E85" i="6" s="1"/>
  <c r="H89" i="6"/>
  <c r="E89" i="6" s="1"/>
  <c r="H96" i="6"/>
  <c r="H98" i="6"/>
  <c r="E98" i="6" s="1"/>
  <c r="H105" i="6"/>
  <c r="E105" i="6" s="1"/>
  <c r="H108" i="6"/>
  <c r="E108" i="6" s="1"/>
  <c r="H127" i="6"/>
  <c r="E127" i="6" s="1"/>
  <c r="H128" i="6"/>
  <c r="E128" i="6" s="1"/>
  <c r="H134" i="6"/>
  <c r="E134" i="6" s="1"/>
  <c r="H141" i="6"/>
  <c r="E141" i="6" s="1"/>
  <c r="H143" i="6"/>
  <c r="E143" i="6" s="1"/>
  <c r="H145" i="6"/>
  <c r="E145" i="6" s="1"/>
  <c r="H148" i="6"/>
  <c r="E148" i="6" s="1"/>
  <c r="H151" i="6"/>
  <c r="E151" i="6" s="1"/>
  <c r="H154" i="6"/>
  <c r="E154" i="6" s="1"/>
  <c r="H155" i="6"/>
  <c r="E155" i="6" s="1"/>
  <c r="H160" i="6"/>
  <c r="E160" i="6" s="1"/>
  <c r="H181" i="6"/>
  <c r="E181" i="6" s="1"/>
  <c r="H195" i="6"/>
  <c r="E195" i="6" s="1"/>
  <c r="H196" i="6"/>
  <c r="E196" i="6" s="1"/>
  <c r="H209" i="6"/>
  <c r="E209" i="6" s="1"/>
  <c r="H216" i="6"/>
  <c r="E216" i="6" s="1"/>
  <c r="E255" i="6"/>
  <c r="H260" i="6"/>
  <c r="E260" i="6" s="1"/>
  <c r="H261" i="6"/>
  <c r="E261" i="6" s="1"/>
  <c r="E282" i="6"/>
  <c r="E350" i="6"/>
  <c r="H27" i="6"/>
  <c r="H40" i="6"/>
  <c r="E40" i="6" s="1"/>
  <c r="H17" i="6"/>
  <c r="E17" i="6" s="1"/>
  <c r="H21" i="6"/>
  <c r="E21" i="6" s="1"/>
  <c r="H24" i="6"/>
  <c r="E24" i="6" s="1"/>
  <c r="H34" i="6"/>
  <c r="E34" i="6" s="1"/>
  <c r="H38" i="6"/>
  <c r="E38" i="6" s="1"/>
  <c r="H50" i="6"/>
  <c r="E50" i="6" s="1"/>
  <c r="H55" i="6"/>
  <c r="E55" i="6" s="1"/>
  <c r="E56" i="6"/>
  <c r="H61" i="6"/>
  <c r="E61" i="6" s="1"/>
  <c r="H71" i="6"/>
  <c r="E71" i="6" s="1"/>
  <c r="H74" i="6"/>
  <c r="E74" i="6" s="1"/>
  <c r="H81" i="6"/>
  <c r="E81" i="6" s="1"/>
  <c r="H92" i="6"/>
  <c r="E92" i="6" s="1"/>
  <c r="H100" i="6"/>
  <c r="E100" i="6" s="1"/>
  <c r="H107" i="6"/>
  <c r="E107" i="6" s="1"/>
  <c r="H110" i="6"/>
  <c r="E110" i="6" s="1"/>
  <c r="H111" i="6"/>
  <c r="E111" i="6" s="1"/>
  <c r="H117" i="6"/>
  <c r="E117" i="6" s="1"/>
  <c r="H120" i="6"/>
  <c r="E120" i="6" s="1"/>
  <c r="H125" i="6"/>
  <c r="E125" i="6" s="1"/>
  <c r="H129" i="6"/>
  <c r="E129" i="6" s="1"/>
  <c r="H131" i="6"/>
  <c r="E131" i="6" s="1"/>
  <c r="H138" i="6"/>
  <c r="E138" i="6" s="1"/>
  <c r="H139" i="6"/>
  <c r="E139" i="6" s="1"/>
  <c r="H144" i="6"/>
  <c r="E144" i="6" s="1"/>
  <c r="H173" i="6"/>
  <c r="E173" i="6" s="1"/>
  <c r="H175" i="6"/>
  <c r="E175" i="6" s="1"/>
  <c r="H177" i="6"/>
  <c r="E177" i="6" s="1"/>
  <c r="H180" i="6"/>
  <c r="E180" i="6" s="1"/>
  <c r="H184" i="6"/>
  <c r="E184" i="6" s="1"/>
  <c r="H187" i="6"/>
  <c r="E187" i="6" s="1"/>
  <c r="H188" i="6"/>
  <c r="H192" i="6"/>
  <c r="E192" i="6" s="1"/>
  <c r="H200" i="6"/>
  <c r="E200" i="6" s="1"/>
  <c r="H208" i="6"/>
  <c r="E208" i="6" s="1"/>
  <c r="H211" i="6"/>
  <c r="E211" i="6" s="1"/>
  <c r="H215" i="6"/>
  <c r="E215" i="6" s="1"/>
  <c r="H218" i="6"/>
  <c r="E218" i="6" s="1"/>
  <c r="H227" i="6"/>
  <c r="E227" i="6" s="1"/>
  <c r="H228" i="6"/>
  <c r="E228" i="6" s="1"/>
  <c r="H233" i="6"/>
  <c r="E233" i="6" s="1"/>
  <c r="H235" i="6"/>
  <c r="E235" i="6" s="1"/>
  <c r="H238" i="6"/>
  <c r="E238" i="6" s="1"/>
  <c r="H240" i="6"/>
  <c r="E240" i="6" s="1"/>
  <c r="H269" i="6"/>
  <c r="E269" i="6" s="1"/>
  <c r="H277" i="6"/>
  <c r="E277" i="6" s="1"/>
  <c r="E342" i="6"/>
  <c r="H19" i="6"/>
  <c r="E19" i="6" s="1"/>
  <c r="H22" i="6"/>
  <c r="E22" i="6" s="1"/>
  <c r="H39" i="6"/>
  <c r="E39" i="6" s="1"/>
  <c r="H41" i="6"/>
  <c r="E41" i="6" s="1"/>
  <c r="H45" i="6"/>
  <c r="E45" i="6" s="1"/>
  <c r="H48" i="6"/>
  <c r="E48" i="6" s="1"/>
  <c r="H57" i="6"/>
  <c r="E57" i="6" s="1"/>
  <c r="H60" i="6"/>
  <c r="E60" i="6" s="1"/>
  <c r="H63" i="6"/>
  <c r="E63" i="6" s="1"/>
  <c r="H68" i="6"/>
  <c r="E68" i="6" s="1"/>
  <c r="H73" i="6"/>
  <c r="E73" i="6" s="1"/>
  <c r="H77" i="6"/>
  <c r="E77" i="6" s="1"/>
  <c r="H91" i="6"/>
  <c r="E91" i="6" s="1"/>
  <c r="H97" i="6"/>
  <c r="E97" i="6" s="1"/>
  <c r="H112" i="6"/>
  <c r="E112" i="6" s="1"/>
  <c r="H119" i="6"/>
  <c r="E119" i="6" s="1"/>
  <c r="H122" i="6"/>
  <c r="E122" i="6" s="1"/>
  <c r="H123" i="6"/>
  <c r="E123" i="6" s="1"/>
  <c r="H133" i="6"/>
  <c r="E133" i="6" s="1"/>
  <c r="H165" i="6"/>
  <c r="E165" i="6" s="1"/>
  <c r="H170" i="6"/>
  <c r="E170" i="6" s="1"/>
  <c r="H171" i="6"/>
  <c r="E171" i="6" s="1"/>
  <c r="H176" i="6"/>
  <c r="E176" i="6" s="1"/>
  <c r="H190" i="6"/>
  <c r="E190" i="6" s="1"/>
  <c r="H203" i="6"/>
  <c r="E203" i="6" s="1"/>
  <c r="H219" i="6"/>
  <c r="E219" i="6" s="1"/>
  <c r="H234" i="6"/>
  <c r="E234" i="6" s="1"/>
  <c r="H246" i="6"/>
  <c r="E246" i="6" s="1"/>
  <c r="H256" i="6"/>
  <c r="E256" i="6" s="1"/>
  <c r="H273" i="6"/>
  <c r="E273" i="6" s="1"/>
  <c r="H278" i="6"/>
  <c r="E278" i="6" s="1"/>
  <c r="H279" i="6"/>
  <c r="E279" i="6" s="1"/>
  <c r="H281" i="6"/>
  <c r="E281" i="6" s="1"/>
  <c r="H285" i="6"/>
  <c r="E285" i="6" s="1"/>
  <c r="H397" i="6"/>
  <c r="E397" i="6" s="1"/>
  <c r="E401" i="6"/>
  <c r="H323" i="6"/>
  <c r="E323" i="6" s="1"/>
  <c r="H324" i="6"/>
  <c r="E324" i="6" s="1"/>
  <c r="H327" i="6"/>
  <c r="E327" i="6" s="1"/>
  <c r="H328" i="6"/>
  <c r="E328" i="6" s="1"/>
  <c r="H330" i="6"/>
  <c r="E330" i="6" s="1"/>
  <c r="H335" i="6"/>
  <c r="E335" i="6" s="1"/>
  <c r="H345" i="6"/>
  <c r="E345" i="6" s="1"/>
  <c r="H368" i="6"/>
  <c r="E368" i="6" s="1"/>
  <c r="H378" i="6"/>
  <c r="E378" i="6" s="1"/>
  <c r="H383" i="6"/>
  <c r="H394" i="6"/>
  <c r="E394" i="6" s="1"/>
  <c r="H399" i="6"/>
  <c r="H410" i="6"/>
  <c r="E410" i="6" s="1"/>
  <c r="H415" i="6"/>
  <c r="E415" i="6" s="1"/>
  <c r="H426" i="6"/>
  <c r="E426" i="6" s="1"/>
  <c r="H431" i="6"/>
  <c r="H442" i="6"/>
  <c r="E442" i="6" s="1"/>
  <c r="H447" i="6"/>
  <c r="E447" i="6" s="1"/>
  <c r="H457" i="6"/>
  <c r="E457" i="6" s="1"/>
  <c r="H460" i="6"/>
  <c r="E460" i="6" s="1"/>
  <c r="H462" i="6"/>
  <c r="E462" i="6" s="1"/>
  <c r="H464" i="6"/>
  <c r="E464" i="6" s="1"/>
  <c r="H466" i="6"/>
  <c r="E466" i="6" s="1"/>
  <c r="H468" i="6"/>
  <c r="E468" i="6" s="1"/>
  <c r="H220" i="6"/>
  <c r="E220" i="6" s="1"/>
  <c r="E221" i="6"/>
  <c r="H232" i="6"/>
  <c r="E232" i="6" s="1"/>
  <c r="H241" i="6"/>
  <c r="E241" i="6" s="1"/>
  <c r="H244" i="6"/>
  <c r="E244" i="6" s="1"/>
  <c r="H245" i="6"/>
  <c r="E245" i="6" s="1"/>
  <c r="H247" i="6"/>
  <c r="E247" i="6" s="1"/>
  <c r="H252" i="6"/>
  <c r="E252" i="6" s="1"/>
  <c r="H262" i="6"/>
  <c r="E262" i="6" s="1"/>
  <c r="H306" i="6"/>
  <c r="E306" i="6" s="1"/>
  <c r="H307" i="6"/>
  <c r="E307" i="6" s="1"/>
  <c r="H310" i="6"/>
  <c r="E310" i="6" s="1"/>
  <c r="H311" i="6"/>
  <c r="E311" i="6" s="1"/>
  <c r="H313" i="6"/>
  <c r="E313" i="6" s="1"/>
  <c r="H319" i="6"/>
  <c r="E319" i="6" s="1"/>
  <c r="H329" i="6"/>
  <c r="E329" i="6" s="1"/>
  <c r="H363" i="6"/>
  <c r="E363" i="6" s="1"/>
  <c r="H374" i="6"/>
  <c r="E374" i="6" s="1"/>
  <c r="H379" i="6"/>
  <c r="E379" i="6" s="1"/>
  <c r="H390" i="6"/>
  <c r="E390" i="6" s="1"/>
  <c r="H395" i="6"/>
  <c r="H406" i="6"/>
  <c r="E406" i="6" s="1"/>
  <c r="H411" i="6"/>
  <c r="E411" i="6" s="1"/>
  <c r="H422" i="6"/>
  <c r="E422" i="6" s="1"/>
  <c r="H427" i="6"/>
  <c r="H438" i="6"/>
  <c r="E438" i="6" s="1"/>
  <c r="H443" i="6"/>
  <c r="E443" i="6" s="1"/>
  <c r="H454" i="6"/>
  <c r="E454" i="6" s="1"/>
  <c r="H470" i="6"/>
  <c r="E470" i="6" s="1"/>
  <c r="H290" i="6"/>
  <c r="E290" i="6" s="1"/>
  <c r="H291" i="6"/>
  <c r="E291" i="6" s="1"/>
  <c r="H294" i="6"/>
  <c r="E294" i="6" s="1"/>
  <c r="H295" i="6"/>
  <c r="E295" i="6" s="1"/>
  <c r="H297" i="6"/>
  <c r="E297" i="6" s="1"/>
  <c r="H302" i="6"/>
  <c r="E302" i="6" s="1"/>
  <c r="H312" i="6"/>
  <c r="E312" i="6" s="1"/>
  <c r="H355" i="6"/>
  <c r="E355" i="6" s="1"/>
  <c r="H356" i="6"/>
  <c r="E356" i="6" s="1"/>
  <c r="H359" i="6"/>
  <c r="E359" i="6" s="1"/>
  <c r="H360" i="6"/>
  <c r="E360" i="6" s="1"/>
  <c r="H365" i="6"/>
  <c r="E365" i="6" s="1"/>
  <c r="H366" i="6"/>
  <c r="E366" i="6" s="1"/>
  <c r="H375" i="6"/>
  <c r="H386" i="6"/>
  <c r="E386" i="6" s="1"/>
  <c r="H391" i="6"/>
  <c r="H402" i="6"/>
  <c r="E402" i="6" s="1"/>
  <c r="H407" i="6"/>
  <c r="H418" i="6"/>
  <c r="E418" i="6" s="1"/>
  <c r="H423" i="6"/>
  <c r="H434" i="6"/>
  <c r="E434" i="6" s="1"/>
  <c r="H439" i="6"/>
  <c r="H450" i="6"/>
  <c r="E450" i="6" s="1"/>
  <c r="H456" i="6"/>
  <c r="E456" i="6" s="1"/>
  <c r="H473" i="6"/>
  <c r="E473" i="6" s="1"/>
  <c r="E33" i="6"/>
  <c r="H65" i="6"/>
  <c r="E65" i="6" s="1"/>
  <c r="H76" i="6"/>
  <c r="E76" i="6" s="1"/>
  <c r="E96" i="6"/>
  <c r="E124" i="6"/>
  <c r="H23" i="6"/>
  <c r="E23" i="6" s="1"/>
  <c r="E27" i="6"/>
  <c r="H28" i="6"/>
  <c r="E28" i="6" s="1"/>
  <c r="H37" i="6"/>
  <c r="E37" i="6" s="1"/>
  <c r="E78" i="6"/>
  <c r="E118" i="6"/>
  <c r="E188" i="6"/>
  <c r="E207" i="6"/>
  <c r="H26" i="6"/>
  <c r="E26" i="6" s="1"/>
  <c r="H42" i="6"/>
  <c r="E42" i="6" s="1"/>
  <c r="H70" i="6"/>
  <c r="E70" i="6" s="1"/>
  <c r="H83" i="6"/>
  <c r="E83" i="6" s="1"/>
  <c r="H99" i="6"/>
  <c r="E99" i="6" s="1"/>
  <c r="H132" i="6"/>
  <c r="E132" i="6" s="1"/>
  <c r="H140" i="6"/>
  <c r="E140" i="6" s="1"/>
  <c r="H156" i="6"/>
  <c r="E156" i="6" s="1"/>
  <c r="H172" i="6"/>
  <c r="E172" i="6" s="1"/>
  <c r="H189" i="6"/>
  <c r="E189" i="6" s="1"/>
  <c r="E223" i="6"/>
  <c r="H30" i="6"/>
  <c r="E30" i="6" s="1"/>
  <c r="H46" i="6"/>
  <c r="E46" i="6" s="1"/>
  <c r="H58" i="6"/>
  <c r="E58" i="6" s="1"/>
  <c r="H87" i="6"/>
  <c r="E87" i="6" s="1"/>
  <c r="H103" i="6"/>
  <c r="E103" i="6" s="1"/>
  <c r="H115" i="6"/>
  <c r="E115" i="6" s="1"/>
  <c r="H136" i="6"/>
  <c r="E136" i="6" s="1"/>
  <c r="H147" i="6"/>
  <c r="E147" i="6" s="1"/>
  <c r="H152" i="6"/>
  <c r="E152" i="6" s="1"/>
  <c r="H163" i="6"/>
  <c r="E163" i="6" s="1"/>
  <c r="H168" i="6"/>
  <c r="E168" i="6" s="1"/>
  <c r="H179" i="6"/>
  <c r="E179" i="6" s="1"/>
  <c r="H185" i="6"/>
  <c r="E185" i="6" s="1"/>
  <c r="H193" i="6"/>
  <c r="E193" i="6" s="1"/>
  <c r="E201" i="6"/>
  <c r="E367" i="6"/>
  <c r="H194" i="6"/>
  <c r="E194" i="6" s="1"/>
  <c r="H225" i="6"/>
  <c r="E225" i="6" s="1"/>
  <c r="H239" i="6"/>
  <c r="E239" i="6" s="1"/>
  <c r="H250" i="6"/>
  <c r="E250" i="6" s="1"/>
  <c r="H267" i="6"/>
  <c r="E267" i="6" s="1"/>
  <c r="H284" i="6"/>
  <c r="E284" i="6" s="1"/>
  <c r="H300" i="6"/>
  <c r="E300" i="6" s="1"/>
  <c r="H316" i="6"/>
  <c r="E316" i="6" s="1"/>
  <c r="H333" i="6"/>
  <c r="E333" i="6" s="1"/>
  <c r="H349" i="6"/>
  <c r="E349" i="6" s="1"/>
  <c r="H198" i="6"/>
  <c r="E198" i="6" s="1"/>
  <c r="H237" i="6"/>
  <c r="E237" i="6" s="1"/>
  <c r="H226" i="6"/>
  <c r="E226" i="6" s="1"/>
  <c r="H242" i="6"/>
  <c r="E242" i="6" s="1"/>
  <c r="H253" i="6"/>
  <c r="E253" i="6" s="1"/>
  <c r="H258" i="6"/>
  <c r="E258" i="6" s="1"/>
  <c r="H270" i="6"/>
  <c r="E270" i="6" s="1"/>
  <c r="H276" i="6"/>
  <c r="E276" i="6" s="1"/>
  <c r="H287" i="6"/>
  <c r="E287" i="6" s="1"/>
  <c r="H292" i="6"/>
  <c r="E292" i="6" s="1"/>
  <c r="H303" i="6"/>
  <c r="E303" i="6" s="1"/>
  <c r="H308" i="6"/>
  <c r="E308" i="6" s="1"/>
  <c r="H320" i="6"/>
  <c r="E320" i="6" s="1"/>
  <c r="H325" i="6"/>
  <c r="E325" i="6" s="1"/>
  <c r="H336" i="6"/>
  <c r="E336" i="6" s="1"/>
  <c r="H341" i="6"/>
  <c r="E341" i="6" s="1"/>
  <c r="H352" i="6"/>
  <c r="E352" i="6" s="1"/>
  <c r="H357" i="6"/>
  <c r="E357" i="6" s="1"/>
  <c r="H230" i="6"/>
  <c r="E230" i="6" s="1"/>
  <c r="H249" i="6"/>
  <c r="E249" i="6" s="1"/>
  <c r="H254" i="6"/>
  <c r="E254" i="6" s="1"/>
  <c r="H265" i="6"/>
  <c r="E265" i="6" s="1"/>
  <c r="H272" i="6"/>
  <c r="E272" i="6" s="1"/>
  <c r="H283" i="6"/>
  <c r="E283" i="6" s="1"/>
  <c r="H288" i="6"/>
  <c r="E288" i="6" s="1"/>
  <c r="H299" i="6"/>
  <c r="E299" i="6" s="1"/>
  <c r="H304" i="6"/>
  <c r="E304" i="6" s="1"/>
  <c r="H315" i="6"/>
  <c r="E315" i="6" s="1"/>
  <c r="H321" i="6"/>
  <c r="E321" i="6" s="1"/>
  <c r="H332" i="6"/>
  <c r="E332" i="6" s="1"/>
  <c r="H337" i="6"/>
  <c r="E337" i="6" s="1"/>
  <c r="H348" i="6"/>
  <c r="E348" i="6" s="1"/>
  <c r="H353" i="6"/>
  <c r="E353" i="6" s="1"/>
  <c r="H364" i="6"/>
  <c r="E364" i="6" s="1"/>
  <c r="H372" i="6"/>
  <c r="E372" i="6" s="1"/>
  <c r="E375" i="6"/>
  <c r="H376" i="6"/>
  <c r="E376" i="6" s="1"/>
  <c r="H380" i="6"/>
  <c r="E380" i="6" s="1"/>
  <c r="E383" i="6"/>
  <c r="H384" i="6"/>
  <c r="E384" i="6" s="1"/>
  <c r="H388" i="6"/>
  <c r="E388" i="6" s="1"/>
  <c r="E391" i="6"/>
  <c r="H392" i="6"/>
  <c r="E392" i="6" s="1"/>
  <c r="E395" i="6"/>
  <c r="H396" i="6"/>
  <c r="E396" i="6" s="1"/>
  <c r="E399" i="6"/>
  <c r="H400" i="6"/>
  <c r="E400" i="6" s="1"/>
  <c r="H404" i="6"/>
  <c r="E404" i="6" s="1"/>
  <c r="E407" i="6"/>
  <c r="H408" i="6"/>
  <c r="E408" i="6" s="1"/>
  <c r="H412" i="6"/>
  <c r="E412" i="6" s="1"/>
  <c r="H416" i="6"/>
  <c r="E416" i="6" s="1"/>
  <c r="E419" i="6"/>
  <c r="H420" i="6"/>
  <c r="E420" i="6" s="1"/>
  <c r="E423" i="6"/>
  <c r="H424" i="6"/>
  <c r="E424" i="6" s="1"/>
  <c r="E427" i="6"/>
  <c r="H428" i="6"/>
  <c r="E428" i="6" s="1"/>
  <c r="E431" i="6"/>
  <c r="H432" i="6"/>
  <c r="E432" i="6" s="1"/>
  <c r="H436" i="6"/>
  <c r="E436" i="6" s="1"/>
  <c r="E439" i="6"/>
  <c r="H440" i="6"/>
  <c r="E440" i="6" s="1"/>
  <c r="H444" i="6"/>
  <c r="E444" i="6" s="1"/>
  <c r="H448" i="6"/>
  <c r="E448" i="6" s="1"/>
  <c r="E451" i="6"/>
  <c r="H452" i="6"/>
  <c r="E452" i="6" s="1"/>
  <c r="H362" i="6"/>
  <c r="E362" i="6" s="1"/>
  <c r="H370" i="6"/>
  <c r="E370" i="6" s="1"/>
  <c r="H459" i="6"/>
  <c r="E459" i="6" s="1"/>
  <c r="H461" i="6"/>
  <c r="E461" i="6" s="1"/>
  <c r="H463" i="6"/>
  <c r="E463" i="6" s="1"/>
  <c r="H465" i="6"/>
  <c r="E465" i="6" s="1"/>
  <c r="H467" i="6"/>
  <c r="E467" i="6" s="1"/>
  <c r="H469" i="6"/>
  <c r="E469" i="6" s="1"/>
</calcChain>
</file>

<file path=xl/sharedStrings.xml><?xml version="1.0" encoding="utf-8"?>
<sst xmlns="http://schemas.openxmlformats.org/spreadsheetml/2006/main" count="601" uniqueCount="189">
  <si>
    <t xml:space="preserve">РАЗМЕРЫ ПЛАТЫ </t>
  </si>
  <si>
    <t>за содержание жилых помещений для нанимателей жилых помещений по договорам социального найма</t>
  </si>
  <si>
    <t xml:space="preserve"> и договорам найма жилых помещений  муниципального жилищного фонда, а также для собственников жилых помещений, которые не приняли</t>
  </si>
  <si>
    <t>решение о выборе способа управления многоквартирным домом и для собственников жилых помещений, которые на общем собрании не приняли</t>
  </si>
  <si>
    <t>решение об установлении размера платы за содержание жилого помещения следующего жилищного фонда</t>
  </si>
  <si>
    <t>№ п\п</t>
  </si>
  <si>
    <t>Наименование улицы</t>
  </si>
  <si>
    <t>Номер дома</t>
  </si>
  <si>
    <t>Площадь</t>
  </si>
  <si>
    <t>в том числе :</t>
  </si>
  <si>
    <t>ПРОЦЕНТ УВЕЛИЧЕНИЯ %</t>
  </si>
  <si>
    <t>обслуж.</t>
  </si>
  <si>
    <t>Всего</t>
  </si>
  <si>
    <t>в том числе комплексное техническое обслуживание и ремонт лифтов и лифтовых диспетчерских систем сигнализации и связи (ЛДСС)</t>
  </si>
  <si>
    <t>Гагарина</t>
  </si>
  <si>
    <t>Гарнаева</t>
  </si>
  <si>
    <t>Дзержинского</t>
  </si>
  <si>
    <t>Дугина</t>
  </si>
  <si>
    <t>Менделеева</t>
  </si>
  <si>
    <t>Молодежная</t>
  </si>
  <si>
    <t>Московская пл.</t>
  </si>
  <si>
    <t>Наб.Циолковского</t>
  </si>
  <si>
    <t>Семашко</t>
  </si>
  <si>
    <t xml:space="preserve">Чкалова </t>
  </si>
  <si>
    <t>Анохина</t>
  </si>
  <si>
    <t>Гудкова</t>
  </si>
  <si>
    <t>Гризодубовой</t>
  </si>
  <si>
    <t>6/1</t>
  </si>
  <si>
    <t>Баженова</t>
  </si>
  <si>
    <t>Горельники</t>
  </si>
  <si>
    <t>Жуковского</t>
  </si>
  <si>
    <t>Келдыша</t>
  </si>
  <si>
    <t>Лацкова</t>
  </si>
  <si>
    <t>Макаревского</t>
  </si>
  <si>
    <t>Нижегородская</t>
  </si>
  <si>
    <t>Осипенко</t>
  </si>
  <si>
    <t>Серова</t>
  </si>
  <si>
    <t>Амет-Хан-Султана</t>
  </si>
  <si>
    <t xml:space="preserve"> 33 к. 2</t>
  </si>
  <si>
    <t xml:space="preserve"> 5А</t>
  </si>
  <si>
    <t>Королева</t>
  </si>
  <si>
    <t>Мясищева</t>
  </si>
  <si>
    <t>Федотова</t>
  </si>
  <si>
    <t xml:space="preserve"> 30Б</t>
  </si>
  <si>
    <t xml:space="preserve"> 30В</t>
  </si>
  <si>
    <t xml:space="preserve"> 30Г</t>
  </si>
  <si>
    <t>Туполева</t>
  </si>
  <si>
    <t>Калугина</t>
  </si>
  <si>
    <t>Клубная</t>
  </si>
  <si>
    <t>Комсомольская</t>
  </si>
  <si>
    <t>Ломоносова</t>
  </si>
  <si>
    <t>Маяковского</t>
  </si>
  <si>
    <t>10А</t>
  </si>
  <si>
    <t>Мичурина</t>
  </si>
  <si>
    <t xml:space="preserve">Московская </t>
  </si>
  <si>
    <t>Пушкина</t>
  </si>
  <si>
    <t>Строительная</t>
  </si>
  <si>
    <t>Фрунзе</t>
  </si>
  <si>
    <t>Чаплыгина</t>
  </si>
  <si>
    <t>Чкалова</t>
  </si>
  <si>
    <t xml:space="preserve"> 13 к. 2</t>
  </si>
  <si>
    <t>Луч</t>
  </si>
  <si>
    <t>Луч (Шк. 1/15)</t>
  </si>
  <si>
    <t xml:space="preserve"> 26 к. 2</t>
  </si>
  <si>
    <t xml:space="preserve"> 26 к. 3</t>
  </si>
  <si>
    <t xml:space="preserve"> 32 к. 2</t>
  </si>
  <si>
    <t xml:space="preserve"> 32 к. 3</t>
  </si>
  <si>
    <t xml:space="preserve"> 38 к. 2</t>
  </si>
  <si>
    <t xml:space="preserve"> 9 к. 2</t>
  </si>
  <si>
    <t>Чапаева</t>
  </si>
  <si>
    <t>Амет-хан Султана</t>
  </si>
  <si>
    <t>Энергетическая</t>
  </si>
  <si>
    <t>Заводская</t>
  </si>
  <si>
    <t xml:space="preserve"> 4 к. 8</t>
  </si>
  <si>
    <t xml:space="preserve"> 19 к. А</t>
  </si>
  <si>
    <t xml:space="preserve"> 1/7</t>
  </si>
  <si>
    <t xml:space="preserve"> 4 к. 16</t>
  </si>
  <si>
    <t>Школьная</t>
  </si>
  <si>
    <t>Гастелло</t>
  </si>
  <si>
    <t>Лесная</t>
  </si>
  <si>
    <t>9. Жилые помещения, расположенные в одноэтажном или двухэтажном доме без ряда элементов благоустройства (без придомовой территории)</t>
  </si>
  <si>
    <t>Гагарина (без НДС)</t>
  </si>
  <si>
    <t>65/7</t>
  </si>
  <si>
    <t>1/1</t>
  </si>
  <si>
    <t>1/2</t>
  </si>
  <si>
    <t>5/2</t>
  </si>
  <si>
    <t>2/1</t>
  </si>
  <si>
    <t>5/1</t>
  </si>
  <si>
    <t>5/3</t>
  </si>
  <si>
    <t>4/2</t>
  </si>
  <si>
    <t>15/3</t>
  </si>
  <si>
    <t>30А</t>
  </si>
  <si>
    <t>3/2</t>
  </si>
  <si>
    <t>81/1</t>
  </si>
  <si>
    <t>81/2</t>
  </si>
  <si>
    <t>81/3</t>
  </si>
  <si>
    <t>14/26</t>
  </si>
  <si>
    <t>4/1</t>
  </si>
  <si>
    <t>34/1</t>
  </si>
  <si>
    <t>8/4</t>
  </si>
  <si>
    <t>8/5</t>
  </si>
  <si>
    <t>8А</t>
  </si>
  <si>
    <t>8Б</t>
  </si>
  <si>
    <t>26/19</t>
  </si>
  <si>
    <t>2/4</t>
  </si>
  <si>
    <t>4А</t>
  </si>
  <si>
    <t>8/1</t>
  </si>
  <si>
    <t>8/2</t>
  </si>
  <si>
    <t>2А</t>
  </si>
  <si>
    <t>11/24</t>
  </si>
  <si>
    <t>14/3</t>
  </si>
  <si>
    <t>3/1</t>
  </si>
  <si>
    <t>3/3</t>
  </si>
  <si>
    <t>3/4</t>
  </si>
  <si>
    <t>36/19</t>
  </si>
  <si>
    <t>64/1</t>
  </si>
  <si>
    <t>64/2</t>
  </si>
  <si>
    <t>9/2</t>
  </si>
  <si>
    <t>17/1</t>
  </si>
  <si>
    <t xml:space="preserve"> 12А</t>
  </si>
  <si>
    <t xml:space="preserve"> 14А</t>
  </si>
  <si>
    <t xml:space="preserve"> 3А</t>
  </si>
  <si>
    <t>2/2</t>
  </si>
  <si>
    <t>15/8</t>
  </si>
  <si>
    <t>18/11</t>
  </si>
  <si>
    <t>26/7</t>
  </si>
  <si>
    <t>18/12</t>
  </si>
  <si>
    <t>30/16</t>
  </si>
  <si>
    <t>9/1</t>
  </si>
  <si>
    <t>9/3</t>
  </si>
  <si>
    <t xml:space="preserve"> 13А</t>
  </si>
  <si>
    <t>12/6</t>
  </si>
  <si>
    <t>2/22</t>
  </si>
  <si>
    <t xml:space="preserve"> 57/8</t>
  </si>
  <si>
    <t xml:space="preserve"> 2/17</t>
  </si>
  <si>
    <t xml:space="preserve"> 3/26</t>
  </si>
  <si>
    <t xml:space="preserve"> 5/25</t>
  </si>
  <si>
    <t xml:space="preserve"> 15/1 </t>
  </si>
  <si>
    <t>техническое обслуживание и ремонт приборов учета тепловой энергии</t>
  </si>
  <si>
    <t>12/24</t>
  </si>
  <si>
    <t>Солнечная</t>
  </si>
  <si>
    <t>14 (к.1-4)</t>
  </si>
  <si>
    <t>28Б (к1-4)</t>
  </si>
  <si>
    <t>Левченко</t>
  </si>
  <si>
    <t>2Б</t>
  </si>
  <si>
    <t>Горького</t>
  </si>
  <si>
    <t>Садовый проезд</t>
  </si>
  <si>
    <t>Гринчика</t>
  </si>
  <si>
    <t xml:space="preserve">Примечание: </t>
  </si>
  <si>
    <t>2. Расходы на коммунальные ресурсы в целях содержания общего имущества в многоквартирном доме не учтены и применяются дополнительно к размеру платы в соответствии с положениями Жилищного кодекса РФ и распоряжением Министерства ЖКХ Московской области от 22.05.2007 № 63-РВ "Об утверждении нормативов потребления коммунальных ресурсов в целях содержания общего имущества в многоквартирном доме на территории Московской области".</t>
  </si>
  <si>
    <t>в том числе услуги по техническому обслуживанию внутридомового газового оборудования</t>
  </si>
  <si>
    <t>7б</t>
  </si>
  <si>
    <t>9а</t>
  </si>
  <si>
    <t>4а</t>
  </si>
  <si>
    <t>1. В плате за содержание жилого помещения учтены расходы на организацию и содержание системы диспетчерского контроля и обеспечение диспетчерской связи в размере 0,85 руб/кв.м  (с НДС) в статье расходов на аварийно-ремонтные работы.</t>
  </si>
  <si>
    <t>3. В  плате за содержание жилого помещения учтены расходы на содержание ЕИРЦ  в размере - 2,56 руб. за кв.м. в статье расходов - Услуги по управлению.</t>
  </si>
  <si>
    <t>4. В  плате за содержание жилого помещения учтены расходы на техническое обслуживание, поверку и ремонт приборов учета тепловой энергии в статье расходов - Техническое обслуживание инженерного оборудования и конструктивных элементов жилых зданий.</t>
  </si>
  <si>
    <t>____________________________________________________________________________________</t>
  </si>
  <si>
    <t>Размер платы всего 01.07.2024</t>
  </si>
  <si>
    <t>Содержание прилегающей к многоквартирному дому территории 01.07.2024</t>
  </si>
  <si>
    <t>Санитарное содержание мест общего пользования 01.07.2024</t>
  </si>
  <si>
    <t>Текущий ремонт 01.07.2024</t>
  </si>
  <si>
    <t>Техническое обслуживание инженерного оборудования и конструктивных элементов жилых зданий 01.07.2024</t>
  </si>
  <si>
    <t>Аварийно-ремонтные работы 01.07.2024</t>
  </si>
  <si>
    <t>Дератизация и дезинсекция 01.07.2024</t>
  </si>
  <si>
    <t>Услуги по управлению 01.07.2024</t>
  </si>
  <si>
    <t>% увеличения</t>
  </si>
  <si>
    <t>5. Установленные настоящим постановлением размеры платы могут применяться в жилищном фонде, находящимся на территории городского округа Жуковский, если иное решение не принято собственниками помещений.</t>
  </si>
  <si>
    <t>Приложение к постановлению Администрации</t>
  </si>
  <si>
    <t xml:space="preserve">Техническое обслуживание инженерного оборудования и конструктивных элементов жилых зданий </t>
  </si>
  <si>
    <t xml:space="preserve">Размер платы всего </t>
  </si>
  <si>
    <t xml:space="preserve">Содержание прилегающей к многоквартирному дому территории </t>
  </si>
  <si>
    <t xml:space="preserve">Санитарное содержание мест общего пользования </t>
  </si>
  <si>
    <t xml:space="preserve">Текущий ремонт </t>
  </si>
  <si>
    <t xml:space="preserve">Аварийно-ремонтные работы </t>
  </si>
  <si>
    <t xml:space="preserve">Дератизация и дезинсекция </t>
  </si>
  <si>
    <t xml:space="preserve">Услуги по управлению </t>
  </si>
  <si>
    <t>1. Жилые помещения с лифтом, газовой плитой, не имеющие централизованного горячего водоснабжения</t>
  </si>
  <si>
    <t>2. Жилые помещения с лифтом,  напольной электроплитой, не имеющие централизованного  горячего водоснабжения</t>
  </si>
  <si>
    <t xml:space="preserve">3. Жилые помещения с лифтом, напольной электроплитой и централизованным горячим водоснабжением </t>
  </si>
  <si>
    <t xml:space="preserve">4. Жилые помещения с лифтом, газовой плитой и централизованным горячим водоснабжением </t>
  </si>
  <si>
    <t xml:space="preserve">5. Жилые помещения без лифта, с газовой плитой, не имеющие централизованного  горячего водоснабжения </t>
  </si>
  <si>
    <t xml:space="preserve">6. Жилые помещения без лифта, с напольной электроплитой, не имеющие централизованного горячего водоснабжения </t>
  </si>
  <si>
    <t xml:space="preserve">7. Жилые помещения без лифта, с газовой плитой и централизованным горячим водоснабжением  </t>
  </si>
  <si>
    <t xml:space="preserve">8. Жилые помещения без лифта, с газовой плитой и газовым водонагревателем </t>
  </si>
  <si>
    <t>10. Жилые помещения, без лифта, напольной электроплитой и централизованным горячим водоснабжением</t>
  </si>
  <si>
    <t>11. Жилые помещения с лифтом, напольной электроплитой и централизованным горячим водоснабжением (без НДС)</t>
  </si>
  <si>
    <t xml:space="preserve">от______________  №________                        </t>
  </si>
  <si>
    <t xml:space="preserve">Плата за содержание жилого помещения в рублях за 1 кв. метр общей площади в месяц, с НДС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</si>
</sst>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"/>
    <numFmt numFmtId="166" formatCode="#,##0.000"/>
  </numFmts>
  <fonts count="16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" fontId="9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/>
    </xf>
    <xf numFmtId="4" fontId="7" fillId="0" borderId="7" xfId="0" applyNumberFormat="1" applyFont="1" applyFill="1" applyBorder="1"/>
    <xf numFmtId="2" fontId="7" fillId="0" borderId="7" xfId="0" applyNumberFormat="1" applyFont="1" applyFill="1" applyBorder="1"/>
    <xf numFmtId="0" fontId="0" fillId="0" borderId="0" xfId="0" applyFill="1"/>
    <xf numFmtId="0" fontId="7" fillId="0" borderId="7" xfId="0" applyFont="1" applyFill="1" applyBorder="1"/>
    <xf numFmtId="0" fontId="7" fillId="0" borderId="7" xfId="0" applyFont="1" applyFill="1" applyBorder="1" applyAlignment="1">
      <alignment horizontal="right"/>
    </xf>
    <xf numFmtId="4" fontId="7" fillId="0" borderId="7" xfId="0" applyNumberFormat="1" applyFont="1" applyFill="1" applyBorder="1" applyAlignment="1">
      <alignment horizontal="center"/>
    </xf>
    <xf numFmtId="4" fontId="7" fillId="0" borderId="8" xfId="0" applyNumberFormat="1" applyFont="1" applyFill="1" applyBorder="1"/>
    <xf numFmtId="4" fontId="7" fillId="0" borderId="7" xfId="0" applyNumberFormat="1" applyFont="1" applyFill="1" applyBorder="1" applyAlignment="1">
      <alignment horizontal="right"/>
    </xf>
    <xf numFmtId="4" fontId="10" fillId="0" borderId="7" xfId="0" applyNumberFormat="1" applyFont="1" applyFill="1" applyBorder="1"/>
    <xf numFmtId="4" fontId="7" fillId="0" borderId="4" xfId="0" applyNumberFormat="1" applyFont="1" applyFill="1" applyBorder="1" applyAlignment="1">
      <alignment horizontal="center"/>
    </xf>
    <xf numFmtId="0" fontId="4" fillId="0" borderId="0" xfId="0" applyFont="1" applyFill="1"/>
    <xf numFmtId="0" fontId="7" fillId="0" borderId="1" xfId="0" applyFont="1" applyFill="1" applyBorder="1"/>
    <xf numFmtId="0" fontId="7" fillId="0" borderId="1" xfId="0" applyFont="1" applyFill="1" applyBorder="1" applyAlignment="1">
      <alignment horizontal="right"/>
    </xf>
    <xf numFmtId="49" fontId="7" fillId="0" borderId="7" xfId="0" applyNumberFormat="1" applyFont="1" applyFill="1" applyBorder="1" applyAlignment="1">
      <alignment horizontal="right"/>
    </xf>
    <xf numFmtId="4" fontId="7" fillId="0" borderId="1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 vertical="center" wrapText="1"/>
    </xf>
    <xf numFmtId="2" fontId="7" fillId="0" borderId="7" xfId="0" applyNumberFormat="1" applyFont="1" applyFill="1" applyBorder="1" applyAlignment="1">
      <alignment horizontal="center"/>
    </xf>
    <xf numFmtId="2" fontId="7" fillId="0" borderId="9" xfId="0" applyNumberFormat="1" applyFont="1" applyFill="1" applyBorder="1" applyAlignment="1">
      <alignment horizontal="center"/>
    </xf>
    <xf numFmtId="2" fontId="7" fillId="0" borderId="3" xfId="0" applyNumberFormat="1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right"/>
    </xf>
    <xf numFmtId="0" fontId="0" fillId="0" borderId="7" xfId="0" applyFill="1" applyBorder="1" applyAlignment="1">
      <alignment horizontal="center"/>
    </xf>
    <xf numFmtId="0" fontId="9" fillId="0" borderId="0" xfId="0" applyFont="1" applyFill="1"/>
    <xf numFmtId="2" fontId="9" fillId="0" borderId="7" xfId="0" applyNumberFormat="1" applyFont="1" applyFill="1" applyBorder="1" applyAlignment="1">
      <alignment horizontal="center"/>
    </xf>
    <xf numFmtId="4" fontId="7" fillId="2" borderId="7" xfId="0" applyNumberFormat="1" applyFont="1" applyFill="1" applyBorder="1"/>
    <xf numFmtId="4" fontId="10" fillId="2" borderId="7" xfId="0" applyNumberFormat="1" applyFont="1" applyFill="1" applyBorder="1"/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165" fontId="7" fillId="0" borderId="7" xfId="0" applyNumberFormat="1" applyFont="1" applyFill="1" applyBorder="1"/>
    <xf numFmtId="4" fontId="7" fillId="3" borderId="7" xfId="0" applyNumberFormat="1" applyFont="1" applyFill="1" applyBorder="1"/>
    <xf numFmtId="2" fontId="7" fillId="3" borderId="7" xfId="0" applyNumberFormat="1" applyFont="1" applyFill="1" applyBorder="1"/>
    <xf numFmtId="165" fontId="7" fillId="3" borderId="7" xfId="0" applyNumberFormat="1" applyFont="1" applyFill="1" applyBorder="1"/>
    <xf numFmtId="4" fontId="7" fillId="3" borderId="7" xfId="0" applyNumberFormat="1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2" fontId="7" fillId="3" borderId="7" xfId="0" applyNumberFormat="1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4" fontId="9" fillId="0" borderId="7" xfId="0" applyNumberFormat="1" applyFont="1" applyFill="1" applyBorder="1"/>
    <xf numFmtId="166" fontId="7" fillId="0" borderId="7" xfId="0" applyNumberFormat="1" applyFont="1" applyFill="1" applyBorder="1"/>
    <xf numFmtId="0" fontId="14" fillId="0" borderId="0" xfId="0" applyFont="1" applyFill="1" applyAlignment="1">
      <alignment horizontal="justify" vertical="top"/>
    </xf>
    <xf numFmtId="0" fontId="7" fillId="0" borderId="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0" fillId="0" borderId="0" xfId="0" applyAlignment="1"/>
    <xf numFmtId="0" fontId="3" fillId="0" borderId="7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right"/>
    </xf>
    <xf numFmtId="4" fontId="7" fillId="0" borderId="0" xfId="0" applyNumberFormat="1" applyFont="1" applyFill="1" applyBorder="1"/>
    <xf numFmtId="166" fontId="7" fillId="0" borderId="0" xfId="0" applyNumberFormat="1" applyFont="1" applyFill="1" applyBorder="1"/>
    <xf numFmtId="2" fontId="7" fillId="0" borderId="0" xfId="0" applyNumberFormat="1" applyFont="1" applyFill="1" applyBorder="1"/>
    <xf numFmtId="165" fontId="7" fillId="0" borderId="0" xfId="0" applyNumberFormat="1" applyFont="1" applyFill="1" applyBorder="1"/>
    <xf numFmtId="4" fontId="7" fillId="0" borderId="0" xfId="0" applyNumberFormat="1" applyFont="1" applyFill="1" applyBorder="1" applyAlignment="1">
      <alignment horizontal="center"/>
    </xf>
    <xf numFmtId="4" fontId="9" fillId="0" borderId="0" xfId="0" applyNumberFormat="1" applyFont="1" applyFill="1" applyBorder="1"/>
    <xf numFmtId="0" fontId="1" fillId="0" borderId="0" xfId="0" applyFont="1" applyFill="1" applyAlignment="1"/>
    <xf numFmtId="0" fontId="3" fillId="0" borderId="0" xfId="0" applyFont="1" applyFill="1" applyAlignment="1"/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wrapText="1"/>
    </xf>
    <xf numFmtId="0" fontId="11" fillId="0" borderId="3" xfId="0" applyFont="1" applyFill="1" applyBorder="1" applyAlignment="1">
      <alignment horizontal="center"/>
    </xf>
    <xf numFmtId="0" fontId="13" fillId="0" borderId="0" xfId="0" applyFont="1" applyFill="1" applyAlignment="1">
      <alignment horizontal="left" vertical="top" wrapText="1"/>
    </xf>
    <xf numFmtId="0" fontId="13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/>
    </xf>
    <xf numFmtId="0" fontId="7" fillId="0" borderId="7" xfId="0" applyFont="1" applyFill="1" applyBorder="1" applyAlignment="1">
      <alignment horizontal="center" vertical="center" wrapText="1"/>
    </xf>
    <xf numFmtId="2" fontId="7" fillId="0" borderId="6" xfId="0" applyNumberFormat="1" applyFont="1" applyFill="1" applyBorder="1" applyAlignment="1">
      <alignment horizontal="center" vertical="center" wrapText="1"/>
    </xf>
    <xf numFmtId="2" fontId="7" fillId="0" borderId="7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15" fillId="0" borderId="0" xfId="0" applyFont="1" applyAlignment="1">
      <alignment wrapText="1"/>
    </xf>
    <xf numFmtId="0" fontId="6" fillId="0" borderId="0" xfId="0" applyFont="1" applyFill="1" applyAlignment="1">
      <alignment horizontal="left" indent="1"/>
    </xf>
    <xf numFmtId="0" fontId="15" fillId="0" borderId="0" xfId="0" applyFont="1" applyAlignment="1">
      <alignment horizontal="left" indent="1"/>
    </xf>
    <xf numFmtId="0" fontId="0" fillId="0" borderId="0" xfId="0" applyFill="1" applyAlignment="1"/>
    <xf numFmtId="0" fontId="0" fillId="0" borderId="0" xfId="0" applyAlignment="1"/>
    <xf numFmtId="0" fontId="2" fillId="0" borderId="3" xfId="0" applyFont="1" applyFill="1" applyBorder="1" applyAlignment="1">
      <alignment horizontal="center"/>
    </xf>
    <xf numFmtId="0" fontId="13" fillId="0" borderId="0" xfId="0" applyFont="1" applyFill="1" applyAlignment="1">
      <alignment horizontal="justify" vertical="top"/>
    </xf>
    <xf numFmtId="0" fontId="14" fillId="0" borderId="0" xfId="0" applyFont="1" applyFill="1" applyAlignment="1">
      <alignment horizontal="justify" vertical="top"/>
    </xf>
    <xf numFmtId="0" fontId="2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8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85"/>
  <sheetViews>
    <sheetView tabSelected="1" topLeftCell="A451" workbookViewId="0">
      <selection activeCell="Z459" sqref="Z459"/>
    </sheetView>
  </sheetViews>
  <sheetFormatPr defaultRowHeight="15" x14ac:dyDescent="0.25"/>
  <cols>
    <col min="1" max="1" width="5.42578125" style="39" customWidth="1"/>
    <col min="2" max="2" width="16.5703125" style="7" bestFit="1" customWidth="1"/>
    <col min="3" max="3" width="8.140625" style="7" customWidth="1"/>
    <col min="4" max="5" width="10" style="15" hidden="1" customWidth="1"/>
    <col min="6" max="6" width="8.42578125" style="7" hidden="1" customWidth="1"/>
    <col min="7" max="7" width="0.140625" style="7" customWidth="1"/>
    <col min="8" max="8" width="9.7109375" style="7" customWidth="1"/>
    <col min="9" max="9" width="15.140625" style="7" hidden="1" customWidth="1"/>
    <col min="10" max="10" width="15.140625" style="7" customWidth="1"/>
    <col min="11" max="11" width="12.85546875" style="7" hidden="1" customWidth="1"/>
    <col min="12" max="12" width="12.85546875" style="7" customWidth="1"/>
    <col min="13" max="13" width="0" style="7" hidden="1" customWidth="1"/>
    <col min="14" max="14" width="9.140625" style="7"/>
    <col min="15" max="15" width="0" style="7" hidden="1" customWidth="1"/>
    <col min="16" max="16" width="15.42578125" style="39" hidden="1" customWidth="1"/>
    <col min="17" max="17" width="13.85546875" style="40" hidden="1" customWidth="1"/>
    <col min="18" max="18" width="14.28515625" style="39" hidden="1" customWidth="1"/>
    <col min="19" max="19" width="9.140625" style="7"/>
    <col min="20" max="20" width="17.42578125" style="39" customWidth="1"/>
    <col min="21" max="21" width="13.85546875" style="40" customWidth="1"/>
    <col min="22" max="22" width="14.28515625" style="39" customWidth="1"/>
    <col min="23" max="23" width="11.42578125" style="7" hidden="1" customWidth="1"/>
    <col min="24" max="24" width="11.42578125" style="7" customWidth="1"/>
    <col min="25" max="25" width="11.5703125" style="7" hidden="1" customWidth="1"/>
    <col min="26" max="26" width="11.5703125" style="7" customWidth="1"/>
    <col min="27" max="27" width="11.5703125" style="7" hidden="1" customWidth="1"/>
    <col min="28" max="28" width="9.7109375" style="7" customWidth="1"/>
    <col min="29" max="16384" width="9.140625" style="7"/>
  </cols>
  <sheetData>
    <row r="1" spans="1:28" x14ac:dyDescent="0.25">
      <c r="A1" s="1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2"/>
      <c r="N1" s="2"/>
      <c r="O1" s="68"/>
      <c r="P1" s="68"/>
      <c r="Q1" s="68"/>
      <c r="R1" s="68"/>
      <c r="S1" s="68"/>
      <c r="T1" s="68"/>
      <c r="U1" s="96" t="s">
        <v>168</v>
      </c>
      <c r="V1" s="96"/>
      <c r="W1" s="96"/>
      <c r="X1" s="96"/>
      <c r="Y1" s="96"/>
      <c r="Z1" s="96"/>
      <c r="AA1" s="96"/>
      <c r="AB1" s="96"/>
    </row>
    <row r="2" spans="1:28" x14ac:dyDescent="0.25">
      <c r="A2" s="1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2"/>
      <c r="N2" s="2"/>
      <c r="O2" s="69"/>
      <c r="P2" s="69"/>
      <c r="Q2" s="69"/>
      <c r="R2" s="69"/>
      <c r="S2" s="69"/>
      <c r="T2" s="69"/>
      <c r="U2" s="97" t="s">
        <v>187</v>
      </c>
      <c r="V2" s="97"/>
      <c r="W2" s="97"/>
      <c r="X2" s="97"/>
      <c r="Y2" s="97"/>
      <c r="Z2" s="97"/>
      <c r="AA2" s="97"/>
      <c r="AB2" s="97"/>
    </row>
    <row r="3" spans="1:28" x14ac:dyDescent="0.25">
      <c r="A3" s="1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2"/>
      <c r="N3" s="2"/>
      <c r="O3" s="2"/>
      <c r="P3" s="54"/>
      <c r="Q3" s="54"/>
      <c r="R3" s="56"/>
      <c r="S3" s="2"/>
      <c r="T3" s="54"/>
      <c r="U3" s="54"/>
      <c r="V3" s="56"/>
      <c r="W3" s="56"/>
      <c r="X3" s="56"/>
      <c r="Y3" s="56"/>
      <c r="Z3" s="56"/>
      <c r="AA3" s="56"/>
    </row>
    <row r="4" spans="1:28" ht="15.75" x14ac:dyDescent="0.25">
      <c r="A4" s="98" t="s">
        <v>0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</row>
    <row r="5" spans="1:28" x14ac:dyDescent="0.25">
      <c r="A5" s="89" t="s">
        <v>1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</row>
    <row r="6" spans="1:28" x14ac:dyDescent="0.25">
      <c r="A6" s="89" t="s">
        <v>2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</row>
    <row r="7" spans="1:28" x14ac:dyDescent="0.25">
      <c r="A7" s="89" t="s">
        <v>3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</row>
    <row r="8" spans="1:28" x14ac:dyDescent="0.25">
      <c r="A8" s="94" t="s">
        <v>4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</row>
    <row r="9" spans="1:28" x14ac:dyDescent="0.25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</row>
    <row r="10" spans="1:28" x14ac:dyDescent="0.25">
      <c r="A10" s="90" t="s">
        <v>5</v>
      </c>
      <c r="B10" s="90" t="s">
        <v>6</v>
      </c>
      <c r="C10" s="90" t="s">
        <v>7</v>
      </c>
      <c r="D10" s="91" t="s">
        <v>8</v>
      </c>
      <c r="E10" s="91" t="s">
        <v>166</v>
      </c>
      <c r="F10" s="77" t="s">
        <v>188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</row>
    <row r="11" spans="1:28" ht="15" customHeight="1" x14ac:dyDescent="0.25">
      <c r="A11" s="70"/>
      <c r="B11" s="70"/>
      <c r="C11" s="70"/>
      <c r="D11" s="92"/>
      <c r="E11" s="92"/>
      <c r="F11" s="71" t="s">
        <v>158</v>
      </c>
      <c r="G11" s="77" t="s">
        <v>9</v>
      </c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</row>
    <row r="12" spans="1:28" ht="18" customHeight="1" x14ac:dyDescent="0.25">
      <c r="A12" s="70"/>
      <c r="B12" s="70"/>
      <c r="C12" s="70"/>
      <c r="D12" s="92"/>
      <c r="E12" s="92"/>
      <c r="F12" s="77"/>
      <c r="G12" s="70" t="s">
        <v>10</v>
      </c>
      <c r="H12" s="70" t="s">
        <v>170</v>
      </c>
      <c r="I12" s="70" t="s">
        <v>159</v>
      </c>
      <c r="J12" s="70" t="s">
        <v>171</v>
      </c>
      <c r="K12" s="71" t="s">
        <v>160</v>
      </c>
      <c r="L12" s="71" t="s">
        <v>172</v>
      </c>
      <c r="M12" s="71" t="s">
        <v>161</v>
      </c>
      <c r="N12" s="71" t="s">
        <v>173</v>
      </c>
      <c r="O12" s="78" t="s">
        <v>162</v>
      </c>
      <c r="P12" s="78"/>
      <c r="Q12" s="78"/>
      <c r="R12" s="78"/>
      <c r="S12" s="78" t="s">
        <v>169</v>
      </c>
      <c r="T12" s="78"/>
      <c r="U12" s="78"/>
      <c r="V12" s="78"/>
      <c r="W12" s="71" t="s">
        <v>163</v>
      </c>
      <c r="X12" s="71" t="s">
        <v>174</v>
      </c>
      <c r="Y12" s="71" t="s">
        <v>164</v>
      </c>
      <c r="Z12" s="71" t="s">
        <v>175</v>
      </c>
      <c r="AA12" s="70" t="s">
        <v>165</v>
      </c>
      <c r="AB12" s="70" t="s">
        <v>176</v>
      </c>
    </row>
    <row r="13" spans="1:28" ht="18" customHeight="1" x14ac:dyDescent="0.25">
      <c r="A13" s="70"/>
      <c r="B13" s="70"/>
      <c r="C13" s="70"/>
      <c r="D13" s="92"/>
      <c r="E13" s="92"/>
      <c r="F13" s="77"/>
      <c r="G13" s="70"/>
      <c r="H13" s="70"/>
      <c r="I13" s="70"/>
      <c r="J13" s="70"/>
      <c r="K13" s="77"/>
      <c r="L13" s="77"/>
      <c r="M13" s="77"/>
      <c r="N13" s="77"/>
      <c r="O13" s="79"/>
      <c r="P13" s="79"/>
      <c r="Q13" s="79"/>
      <c r="R13" s="79"/>
      <c r="S13" s="79"/>
      <c r="T13" s="79"/>
      <c r="U13" s="79"/>
      <c r="V13" s="79"/>
      <c r="W13" s="77" t="s">
        <v>11</v>
      </c>
      <c r="X13" s="77" t="s">
        <v>11</v>
      </c>
      <c r="Y13" s="77"/>
      <c r="Z13" s="77"/>
      <c r="AA13" s="70"/>
      <c r="AB13" s="70"/>
    </row>
    <row r="14" spans="1:28" ht="96.75" customHeight="1" x14ac:dyDescent="0.25">
      <c r="A14" s="71"/>
      <c r="B14" s="71"/>
      <c r="C14" s="71"/>
      <c r="D14" s="93"/>
      <c r="E14" s="93"/>
      <c r="F14" s="77"/>
      <c r="G14" s="71"/>
      <c r="H14" s="71"/>
      <c r="I14" s="95"/>
      <c r="J14" s="95"/>
      <c r="K14" s="77"/>
      <c r="L14" s="77"/>
      <c r="M14" s="77"/>
      <c r="N14" s="77"/>
      <c r="O14" s="53" t="s">
        <v>12</v>
      </c>
      <c r="P14" s="20" t="s">
        <v>13</v>
      </c>
      <c r="Q14" s="53" t="s">
        <v>138</v>
      </c>
      <c r="R14" s="3" t="s">
        <v>150</v>
      </c>
      <c r="S14" s="53" t="s">
        <v>12</v>
      </c>
      <c r="T14" s="20" t="s">
        <v>13</v>
      </c>
      <c r="U14" s="53" t="s">
        <v>138</v>
      </c>
      <c r="V14" s="3" t="s">
        <v>150</v>
      </c>
      <c r="W14" s="77"/>
      <c r="X14" s="77"/>
      <c r="Y14" s="77"/>
      <c r="Z14" s="77"/>
      <c r="AA14" s="71"/>
      <c r="AB14" s="71"/>
    </row>
    <row r="15" spans="1:28" x14ac:dyDescent="0.25">
      <c r="A15" s="29">
        <v>1</v>
      </c>
      <c r="B15" s="29">
        <v>2</v>
      </c>
      <c r="C15" s="30">
        <v>3</v>
      </c>
      <c r="D15" s="31"/>
      <c r="E15" s="31"/>
      <c r="F15" s="30">
        <v>4</v>
      </c>
      <c r="G15" s="30"/>
      <c r="H15" s="30">
        <v>4</v>
      </c>
      <c r="I15" s="30">
        <v>5</v>
      </c>
      <c r="J15" s="30">
        <v>5</v>
      </c>
      <c r="K15" s="30">
        <v>6</v>
      </c>
      <c r="L15" s="30">
        <v>6</v>
      </c>
      <c r="M15" s="30">
        <v>7</v>
      </c>
      <c r="N15" s="30">
        <v>7</v>
      </c>
      <c r="O15" s="30">
        <v>8</v>
      </c>
      <c r="P15" s="30">
        <v>9</v>
      </c>
      <c r="Q15" s="30">
        <v>10</v>
      </c>
      <c r="R15" s="32">
        <v>11</v>
      </c>
      <c r="S15" s="30">
        <v>8</v>
      </c>
      <c r="T15" s="30">
        <v>9</v>
      </c>
      <c r="U15" s="30">
        <v>10</v>
      </c>
      <c r="V15" s="32">
        <v>11</v>
      </c>
      <c r="W15" s="30">
        <v>12</v>
      </c>
      <c r="X15" s="30">
        <v>12</v>
      </c>
      <c r="Y15" s="30">
        <v>13</v>
      </c>
      <c r="Z15" s="30">
        <v>13</v>
      </c>
      <c r="AA15" s="30">
        <v>14</v>
      </c>
      <c r="AB15" s="58">
        <v>14</v>
      </c>
    </row>
    <row r="16" spans="1:28" x14ac:dyDescent="0.25">
      <c r="A16" s="86" t="s">
        <v>177</v>
      </c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</row>
    <row r="17" spans="1:28" x14ac:dyDescent="0.25">
      <c r="A17" s="4">
        <v>1</v>
      </c>
      <c r="B17" s="8" t="s">
        <v>14</v>
      </c>
      <c r="C17" s="9">
        <v>33</v>
      </c>
      <c r="D17" s="5">
        <v>10800</v>
      </c>
      <c r="E17" s="51">
        <f>H17/F17</f>
        <v>1.101</v>
      </c>
      <c r="F17" s="6">
        <f t="shared" ref="F17:F48" si="0">I17+K17+M17+O17+W17+Y17+AA17</f>
        <v>51.14</v>
      </c>
      <c r="G17" s="41" t="e">
        <f>F17/#REF!</f>
        <v>#REF!</v>
      </c>
      <c r="H17" s="5">
        <f>J17+L17+N17+S17+X17+Z17+AB17</f>
        <v>56.3</v>
      </c>
      <c r="I17" s="6">
        <v>6.28</v>
      </c>
      <c r="J17" s="6">
        <f>I17*1.101</f>
        <v>6.91</v>
      </c>
      <c r="K17" s="6">
        <v>5.55</v>
      </c>
      <c r="L17" s="6">
        <f>K17*1.101</f>
        <v>6.11</v>
      </c>
      <c r="M17" s="6">
        <v>8.61</v>
      </c>
      <c r="N17" s="6">
        <f>M17*1.101</f>
        <v>9.48</v>
      </c>
      <c r="O17" s="6">
        <v>17.48</v>
      </c>
      <c r="P17" s="21">
        <v>3.87</v>
      </c>
      <c r="Q17" s="21"/>
      <c r="R17" s="10">
        <v>0.87</v>
      </c>
      <c r="S17" s="6">
        <f>O17*1.101</f>
        <v>19.25</v>
      </c>
      <c r="T17" s="21">
        <v>3.87</v>
      </c>
      <c r="U17" s="21"/>
      <c r="V17" s="10">
        <v>0.87</v>
      </c>
      <c r="W17" s="6">
        <v>2.82</v>
      </c>
      <c r="X17" s="6">
        <f>W17*1.101</f>
        <v>3.1</v>
      </c>
      <c r="Y17" s="6">
        <v>0.1</v>
      </c>
      <c r="Z17" s="6">
        <f>Y17*1.101</f>
        <v>0.11</v>
      </c>
      <c r="AA17" s="6">
        <v>10.3</v>
      </c>
      <c r="AB17" s="50">
        <f>AA17*1.101</f>
        <v>11.34</v>
      </c>
    </row>
    <row r="18" spans="1:28" x14ac:dyDescent="0.25">
      <c r="A18" s="4">
        <v>2</v>
      </c>
      <c r="B18" s="8" t="s">
        <v>14</v>
      </c>
      <c r="C18" s="9">
        <v>35</v>
      </c>
      <c r="D18" s="5">
        <v>3287</v>
      </c>
      <c r="E18" s="51">
        <f t="shared" ref="E18:E82" si="1">H18/F18</f>
        <v>1.101</v>
      </c>
      <c r="F18" s="6">
        <f t="shared" si="0"/>
        <v>50.77</v>
      </c>
      <c r="G18" s="41" t="e">
        <f>F18/#REF!</f>
        <v>#REF!</v>
      </c>
      <c r="H18" s="5">
        <f t="shared" ref="H18:H48" si="2">J18+L18+N18+S18+X18+Z18+AB18</f>
        <v>55.89</v>
      </c>
      <c r="I18" s="6">
        <v>6.28</v>
      </c>
      <c r="J18" s="6">
        <f t="shared" ref="J18:J48" si="3">I18*1.101</f>
        <v>6.91</v>
      </c>
      <c r="K18" s="6">
        <v>5.55</v>
      </c>
      <c r="L18" s="6">
        <f t="shared" ref="L18:L48" si="4">K18*1.101</f>
        <v>6.11</v>
      </c>
      <c r="M18" s="6">
        <v>8.61</v>
      </c>
      <c r="N18" s="6">
        <f t="shared" ref="N18:N48" si="5">M18*1.101</f>
        <v>9.48</v>
      </c>
      <c r="O18" s="6">
        <v>17.11</v>
      </c>
      <c r="P18" s="21">
        <v>3.43</v>
      </c>
      <c r="Q18" s="21"/>
      <c r="R18" s="10">
        <v>0.87</v>
      </c>
      <c r="S18" s="6">
        <f t="shared" ref="S18:S48" si="6">O18*1.101</f>
        <v>18.84</v>
      </c>
      <c r="T18" s="21">
        <v>3.43</v>
      </c>
      <c r="U18" s="21"/>
      <c r="V18" s="10">
        <v>0.87</v>
      </c>
      <c r="W18" s="6">
        <v>2.82</v>
      </c>
      <c r="X18" s="6">
        <f t="shared" ref="X18:X48" si="7">W18*1.101</f>
        <v>3.1</v>
      </c>
      <c r="Y18" s="6">
        <v>0.1</v>
      </c>
      <c r="Z18" s="6">
        <f t="shared" ref="Z18:Z48" si="8">Y18*1.101</f>
        <v>0.11</v>
      </c>
      <c r="AA18" s="6">
        <v>10.3</v>
      </c>
      <c r="AB18" s="50">
        <f t="shared" ref="AB18:AB48" si="9">AA18*1.101</f>
        <v>11.34</v>
      </c>
    </row>
    <row r="19" spans="1:28" x14ac:dyDescent="0.25">
      <c r="A19" s="4">
        <v>3</v>
      </c>
      <c r="B19" s="8" t="s">
        <v>14</v>
      </c>
      <c r="C19" s="9">
        <v>49</v>
      </c>
      <c r="D19" s="5">
        <v>10802</v>
      </c>
      <c r="E19" s="51">
        <f t="shared" si="1"/>
        <v>1.101</v>
      </c>
      <c r="F19" s="6">
        <f t="shared" si="0"/>
        <v>51.15</v>
      </c>
      <c r="G19" s="41" t="e">
        <f>F19/#REF!</f>
        <v>#REF!</v>
      </c>
      <c r="H19" s="5">
        <f t="shared" si="2"/>
        <v>56.31</v>
      </c>
      <c r="I19" s="6">
        <v>6.28</v>
      </c>
      <c r="J19" s="6">
        <f t="shared" si="3"/>
        <v>6.91</v>
      </c>
      <c r="K19" s="6">
        <v>5.55</v>
      </c>
      <c r="L19" s="6">
        <f t="shared" si="4"/>
        <v>6.11</v>
      </c>
      <c r="M19" s="6">
        <v>8.61</v>
      </c>
      <c r="N19" s="6">
        <f t="shared" si="5"/>
        <v>9.48</v>
      </c>
      <c r="O19" s="6">
        <v>17.489999999999998</v>
      </c>
      <c r="P19" s="21">
        <v>3.88</v>
      </c>
      <c r="Q19" s="21"/>
      <c r="R19" s="10">
        <v>0.87</v>
      </c>
      <c r="S19" s="6">
        <f t="shared" si="6"/>
        <v>19.260000000000002</v>
      </c>
      <c r="T19" s="21">
        <v>3.88</v>
      </c>
      <c r="U19" s="21"/>
      <c r="V19" s="10">
        <v>0.87</v>
      </c>
      <c r="W19" s="6">
        <v>2.82</v>
      </c>
      <c r="X19" s="6">
        <f t="shared" si="7"/>
        <v>3.1</v>
      </c>
      <c r="Y19" s="6">
        <v>0.1</v>
      </c>
      <c r="Z19" s="6">
        <f t="shared" si="8"/>
        <v>0.11</v>
      </c>
      <c r="AA19" s="6">
        <v>10.3</v>
      </c>
      <c r="AB19" s="50">
        <f t="shared" si="9"/>
        <v>11.34</v>
      </c>
    </row>
    <row r="20" spans="1:28" x14ac:dyDescent="0.25">
      <c r="A20" s="4">
        <v>4</v>
      </c>
      <c r="B20" s="8" t="s">
        <v>14</v>
      </c>
      <c r="C20" s="9">
        <v>51</v>
      </c>
      <c r="D20" s="5">
        <v>3298</v>
      </c>
      <c r="E20" s="51">
        <f t="shared" si="1"/>
        <v>1.101</v>
      </c>
      <c r="F20" s="6">
        <f t="shared" si="0"/>
        <v>50.67</v>
      </c>
      <c r="G20" s="41" t="e">
        <f>F20/#REF!</f>
        <v>#REF!</v>
      </c>
      <c r="H20" s="5">
        <f t="shared" si="2"/>
        <v>55.78</v>
      </c>
      <c r="I20" s="6">
        <v>6.28</v>
      </c>
      <c r="J20" s="6">
        <f t="shared" si="3"/>
        <v>6.91</v>
      </c>
      <c r="K20" s="6">
        <v>5.55</v>
      </c>
      <c r="L20" s="6">
        <f t="shared" si="4"/>
        <v>6.11</v>
      </c>
      <c r="M20" s="6">
        <v>8.61</v>
      </c>
      <c r="N20" s="6">
        <f t="shared" si="5"/>
        <v>9.48</v>
      </c>
      <c r="O20" s="6">
        <v>17.010000000000002</v>
      </c>
      <c r="P20" s="21">
        <v>3.13</v>
      </c>
      <c r="Q20" s="21">
        <v>0.77</v>
      </c>
      <c r="R20" s="10">
        <v>0.87</v>
      </c>
      <c r="S20" s="6">
        <f t="shared" si="6"/>
        <v>18.73</v>
      </c>
      <c r="T20" s="21">
        <v>3.13</v>
      </c>
      <c r="U20" s="21">
        <v>0.77</v>
      </c>
      <c r="V20" s="10">
        <v>0.87</v>
      </c>
      <c r="W20" s="6">
        <v>2.82</v>
      </c>
      <c r="X20" s="6">
        <f t="shared" si="7"/>
        <v>3.1</v>
      </c>
      <c r="Y20" s="6">
        <v>0.1</v>
      </c>
      <c r="Z20" s="6">
        <f t="shared" si="8"/>
        <v>0.11</v>
      </c>
      <c r="AA20" s="6">
        <v>10.3</v>
      </c>
      <c r="AB20" s="50">
        <f t="shared" si="9"/>
        <v>11.34</v>
      </c>
    </row>
    <row r="21" spans="1:28" x14ac:dyDescent="0.25">
      <c r="A21" s="4">
        <v>5</v>
      </c>
      <c r="B21" s="8" t="s">
        <v>14</v>
      </c>
      <c r="C21" s="18" t="s">
        <v>82</v>
      </c>
      <c r="D21" s="5">
        <v>4021</v>
      </c>
      <c r="E21" s="51">
        <f t="shared" si="1"/>
        <v>1.101</v>
      </c>
      <c r="F21" s="6">
        <f t="shared" si="0"/>
        <v>50.48</v>
      </c>
      <c r="G21" s="41" t="e">
        <f>F21/#REF!</f>
        <v>#REF!</v>
      </c>
      <c r="H21" s="5">
        <f t="shared" si="2"/>
        <v>55.57</v>
      </c>
      <c r="I21" s="6">
        <v>6.28</v>
      </c>
      <c r="J21" s="6">
        <f t="shared" si="3"/>
        <v>6.91</v>
      </c>
      <c r="K21" s="6">
        <v>5.55</v>
      </c>
      <c r="L21" s="6">
        <f t="shared" si="4"/>
        <v>6.11</v>
      </c>
      <c r="M21" s="6">
        <v>8.61</v>
      </c>
      <c r="N21" s="6">
        <f t="shared" si="5"/>
        <v>9.48</v>
      </c>
      <c r="O21" s="6">
        <v>16.82</v>
      </c>
      <c r="P21" s="21">
        <v>2.82</v>
      </c>
      <c r="Q21" s="24"/>
      <c r="R21" s="10">
        <v>0.87</v>
      </c>
      <c r="S21" s="6">
        <f t="shared" si="6"/>
        <v>18.52</v>
      </c>
      <c r="T21" s="21">
        <v>2.82</v>
      </c>
      <c r="U21" s="24"/>
      <c r="V21" s="10">
        <v>0.87</v>
      </c>
      <c r="W21" s="6">
        <v>2.82</v>
      </c>
      <c r="X21" s="6">
        <f t="shared" si="7"/>
        <v>3.1</v>
      </c>
      <c r="Y21" s="6">
        <v>0.1</v>
      </c>
      <c r="Z21" s="6">
        <f t="shared" si="8"/>
        <v>0.11</v>
      </c>
      <c r="AA21" s="6">
        <v>10.3</v>
      </c>
      <c r="AB21" s="50">
        <f t="shared" si="9"/>
        <v>11.34</v>
      </c>
    </row>
    <row r="22" spans="1:28" x14ac:dyDescent="0.25">
      <c r="A22" s="4">
        <v>6</v>
      </c>
      <c r="B22" s="8" t="s">
        <v>15</v>
      </c>
      <c r="C22" s="9">
        <v>17</v>
      </c>
      <c r="D22" s="5">
        <v>7515.6</v>
      </c>
      <c r="E22" s="51">
        <f t="shared" si="1"/>
        <v>1.101</v>
      </c>
      <c r="F22" s="6">
        <f t="shared" si="0"/>
        <v>49.7</v>
      </c>
      <c r="G22" s="41" t="e">
        <f>F22/#REF!</f>
        <v>#REF!</v>
      </c>
      <c r="H22" s="5">
        <f t="shared" si="2"/>
        <v>54.71</v>
      </c>
      <c r="I22" s="6">
        <v>6.28</v>
      </c>
      <c r="J22" s="6">
        <f t="shared" si="3"/>
        <v>6.91</v>
      </c>
      <c r="K22" s="6">
        <v>5.55</v>
      </c>
      <c r="L22" s="6">
        <f t="shared" si="4"/>
        <v>6.11</v>
      </c>
      <c r="M22" s="6">
        <v>8.61</v>
      </c>
      <c r="N22" s="6">
        <f t="shared" si="5"/>
        <v>9.48</v>
      </c>
      <c r="O22" s="6">
        <v>16.04</v>
      </c>
      <c r="P22" s="21">
        <v>4.2</v>
      </c>
      <c r="Q22" s="21"/>
      <c r="R22" s="10">
        <v>0.87</v>
      </c>
      <c r="S22" s="6">
        <f t="shared" si="6"/>
        <v>17.66</v>
      </c>
      <c r="T22" s="21">
        <v>4.2</v>
      </c>
      <c r="U22" s="21"/>
      <c r="V22" s="10">
        <v>0.87</v>
      </c>
      <c r="W22" s="6">
        <v>2.82</v>
      </c>
      <c r="X22" s="6">
        <f t="shared" si="7"/>
        <v>3.1</v>
      </c>
      <c r="Y22" s="6">
        <v>0.1</v>
      </c>
      <c r="Z22" s="6">
        <f t="shared" si="8"/>
        <v>0.11</v>
      </c>
      <c r="AA22" s="6">
        <v>10.3</v>
      </c>
      <c r="AB22" s="50">
        <f t="shared" si="9"/>
        <v>11.34</v>
      </c>
    </row>
    <row r="23" spans="1:28" x14ac:dyDescent="0.25">
      <c r="A23" s="4">
        <v>7</v>
      </c>
      <c r="B23" s="8" t="s">
        <v>16</v>
      </c>
      <c r="C23" s="9">
        <v>4</v>
      </c>
      <c r="D23" s="5"/>
      <c r="E23" s="51">
        <f t="shared" si="1"/>
        <v>1.101</v>
      </c>
      <c r="F23" s="6">
        <f t="shared" si="0"/>
        <v>49.08</v>
      </c>
      <c r="G23" s="41" t="e">
        <f>F23/#REF!</f>
        <v>#REF!</v>
      </c>
      <c r="H23" s="5">
        <f t="shared" si="2"/>
        <v>54.03</v>
      </c>
      <c r="I23" s="6">
        <v>6.28</v>
      </c>
      <c r="J23" s="6">
        <f t="shared" si="3"/>
        <v>6.91</v>
      </c>
      <c r="K23" s="6">
        <v>5.55</v>
      </c>
      <c r="L23" s="6">
        <f t="shared" si="4"/>
        <v>6.11</v>
      </c>
      <c r="M23" s="6">
        <v>8.61</v>
      </c>
      <c r="N23" s="6">
        <f t="shared" si="5"/>
        <v>9.48</v>
      </c>
      <c r="O23" s="6">
        <v>15.42</v>
      </c>
      <c r="P23" s="21">
        <v>4.2300000000000004</v>
      </c>
      <c r="Q23" s="21"/>
      <c r="R23" s="10">
        <v>0.87</v>
      </c>
      <c r="S23" s="6">
        <f t="shared" si="6"/>
        <v>16.98</v>
      </c>
      <c r="T23" s="21">
        <v>4.2300000000000004</v>
      </c>
      <c r="U23" s="21"/>
      <c r="V23" s="10">
        <v>0.87</v>
      </c>
      <c r="W23" s="6">
        <v>2.82</v>
      </c>
      <c r="X23" s="6">
        <f t="shared" si="7"/>
        <v>3.1</v>
      </c>
      <c r="Y23" s="6">
        <v>0.1</v>
      </c>
      <c r="Z23" s="6">
        <f t="shared" si="8"/>
        <v>0.11</v>
      </c>
      <c r="AA23" s="6">
        <v>10.3</v>
      </c>
      <c r="AB23" s="50">
        <f t="shared" si="9"/>
        <v>11.34</v>
      </c>
    </row>
    <row r="24" spans="1:28" x14ac:dyDescent="0.25">
      <c r="A24" s="4">
        <v>8</v>
      </c>
      <c r="B24" s="8" t="s">
        <v>16</v>
      </c>
      <c r="C24" s="9">
        <v>8</v>
      </c>
      <c r="D24" s="5">
        <v>2357</v>
      </c>
      <c r="E24" s="51">
        <f t="shared" si="1"/>
        <v>1.101</v>
      </c>
      <c r="F24" s="6">
        <f t="shared" si="0"/>
        <v>49.56</v>
      </c>
      <c r="G24" s="41" t="e">
        <f>F24/#REF!</f>
        <v>#REF!</v>
      </c>
      <c r="H24" s="5">
        <f t="shared" si="2"/>
        <v>54.56</v>
      </c>
      <c r="I24" s="6">
        <v>6.28</v>
      </c>
      <c r="J24" s="6">
        <f t="shared" si="3"/>
        <v>6.91</v>
      </c>
      <c r="K24" s="6">
        <v>5.55</v>
      </c>
      <c r="L24" s="6">
        <f t="shared" si="4"/>
        <v>6.11</v>
      </c>
      <c r="M24" s="6">
        <v>8.61</v>
      </c>
      <c r="N24" s="6">
        <f t="shared" si="5"/>
        <v>9.48</v>
      </c>
      <c r="O24" s="6">
        <v>15.9</v>
      </c>
      <c r="P24" s="21">
        <v>4.46</v>
      </c>
      <c r="Q24" s="21">
        <v>1.07</v>
      </c>
      <c r="R24" s="10">
        <v>0.87</v>
      </c>
      <c r="S24" s="6">
        <f t="shared" si="6"/>
        <v>17.510000000000002</v>
      </c>
      <c r="T24" s="21">
        <v>4.46</v>
      </c>
      <c r="U24" s="21">
        <v>1.07</v>
      </c>
      <c r="V24" s="10">
        <v>0.87</v>
      </c>
      <c r="W24" s="6">
        <v>2.82</v>
      </c>
      <c r="X24" s="6">
        <f t="shared" si="7"/>
        <v>3.1</v>
      </c>
      <c r="Y24" s="6">
        <v>0.1</v>
      </c>
      <c r="Z24" s="6">
        <f t="shared" si="8"/>
        <v>0.11</v>
      </c>
      <c r="AA24" s="6">
        <v>10.3</v>
      </c>
      <c r="AB24" s="50">
        <f t="shared" si="9"/>
        <v>11.34</v>
      </c>
    </row>
    <row r="25" spans="1:28" x14ac:dyDescent="0.25">
      <c r="A25" s="4">
        <v>9</v>
      </c>
      <c r="B25" s="8" t="s">
        <v>17</v>
      </c>
      <c r="C25" s="9">
        <v>6</v>
      </c>
      <c r="D25" s="5">
        <v>10860.1</v>
      </c>
      <c r="E25" s="51">
        <f t="shared" si="1"/>
        <v>1.101</v>
      </c>
      <c r="F25" s="6">
        <f t="shared" si="0"/>
        <v>51.36</v>
      </c>
      <c r="G25" s="41" t="e">
        <f>F25/#REF!</f>
        <v>#REF!</v>
      </c>
      <c r="H25" s="5">
        <f t="shared" si="2"/>
        <v>56.55</v>
      </c>
      <c r="I25" s="6">
        <v>7.03</v>
      </c>
      <c r="J25" s="6">
        <f t="shared" si="3"/>
        <v>7.74</v>
      </c>
      <c r="K25" s="6">
        <v>5.0199999999999996</v>
      </c>
      <c r="L25" s="6">
        <f t="shared" si="4"/>
        <v>5.53</v>
      </c>
      <c r="M25" s="6">
        <v>8.61</v>
      </c>
      <c r="N25" s="6">
        <f t="shared" si="5"/>
        <v>9.48</v>
      </c>
      <c r="O25" s="6">
        <v>17.48</v>
      </c>
      <c r="P25" s="21">
        <v>3.87</v>
      </c>
      <c r="Q25" s="21">
        <v>0.51</v>
      </c>
      <c r="R25" s="10">
        <v>0.87</v>
      </c>
      <c r="S25" s="6">
        <f t="shared" si="6"/>
        <v>19.25</v>
      </c>
      <c r="T25" s="21">
        <v>3.87</v>
      </c>
      <c r="U25" s="21">
        <v>0.51</v>
      </c>
      <c r="V25" s="10">
        <v>0.87</v>
      </c>
      <c r="W25" s="6">
        <v>2.82</v>
      </c>
      <c r="X25" s="6">
        <f t="shared" si="7"/>
        <v>3.1</v>
      </c>
      <c r="Y25" s="6">
        <v>0.1</v>
      </c>
      <c r="Z25" s="6">
        <f t="shared" si="8"/>
        <v>0.11</v>
      </c>
      <c r="AA25" s="6">
        <v>10.3</v>
      </c>
      <c r="AB25" s="50">
        <f t="shared" si="9"/>
        <v>11.34</v>
      </c>
    </row>
    <row r="26" spans="1:28" x14ac:dyDescent="0.25">
      <c r="A26" s="4">
        <v>10</v>
      </c>
      <c r="B26" s="8" t="s">
        <v>17</v>
      </c>
      <c r="C26" s="9">
        <v>18</v>
      </c>
      <c r="D26" s="5">
        <v>3651.8</v>
      </c>
      <c r="E26" s="51">
        <f t="shared" si="1"/>
        <v>1.101</v>
      </c>
      <c r="F26" s="6">
        <f t="shared" si="0"/>
        <v>53.18</v>
      </c>
      <c r="G26" s="41" t="e">
        <f>F26/#REF!</f>
        <v>#REF!</v>
      </c>
      <c r="H26" s="5">
        <f t="shared" si="2"/>
        <v>58.54</v>
      </c>
      <c r="I26" s="6">
        <v>6.28</v>
      </c>
      <c r="J26" s="6">
        <f t="shared" si="3"/>
        <v>6.91</v>
      </c>
      <c r="K26" s="6">
        <v>5.55</v>
      </c>
      <c r="L26" s="6">
        <f t="shared" si="4"/>
        <v>6.11</v>
      </c>
      <c r="M26" s="6">
        <v>8.61</v>
      </c>
      <c r="N26" s="6">
        <f t="shared" si="5"/>
        <v>9.48</v>
      </c>
      <c r="O26" s="6">
        <v>19.52</v>
      </c>
      <c r="P26" s="21">
        <v>6.57</v>
      </c>
      <c r="Q26" s="21">
        <v>0.83</v>
      </c>
      <c r="R26" s="10">
        <v>0.87</v>
      </c>
      <c r="S26" s="6">
        <f t="shared" si="6"/>
        <v>21.49</v>
      </c>
      <c r="T26" s="21">
        <v>6.57</v>
      </c>
      <c r="U26" s="21">
        <v>0.83</v>
      </c>
      <c r="V26" s="10">
        <v>0.87</v>
      </c>
      <c r="W26" s="6">
        <v>2.82</v>
      </c>
      <c r="X26" s="6">
        <f t="shared" si="7"/>
        <v>3.1</v>
      </c>
      <c r="Y26" s="6">
        <v>0.1</v>
      </c>
      <c r="Z26" s="6">
        <f t="shared" si="8"/>
        <v>0.11</v>
      </c>
      <c r="AA26" s="6">
        <v>10.3</v>
      </c>
      <c r="AB26" s="50">
        <f t="shared" si="9"/>
        <v>11.34</v>
      </c>
    </row>
    <row r="27" spans="1:28" x14ac:dyDescent="0.25">
      <c r="A27" s="4">
        <v>11</v>
      </c>
      <c r="B27" s="8" t="s">
        <v>17</v>
      </c>
      <c r="C27" s="9">
        <v>20</v>
      </c>
      <c r="D27" s="5"/>
      <c r="E27" s="51">
        <f t="shared" si="1"/>
        <v>1.101</v>
      </c>
      <c r="F27" s="6">
        <f t="shared" si="0"/>
        <v>50.49</v>
      </c>
      <c r="G27" s="41" t="e">
        <f>F27/#REF!</f>
        <v>#REF!</v>
      </c>
      <c r="H27" s="5">
        <f t="shared" si="2"/>
        <v>55.58</v>
      </c>
      <c r="I27" s="6">
        <v>6.55</v>
      </c>
      <c r="J27" s="6">
        <f t="shared" si="3"/>
        <v>7.21</v>
      </c>
      <c r="K27" s="6">
        <v>5.35</v>
      </c>
      <c r="L27" s="6">
        <f t="shared" si="4"/>
        <v>5.89</v>
      </c>
      <c r="M27" s="6">
        <v>8.61</v>
      </c>
      <c r="N27" s="6">
        <f t="shared" si="5"/>
        <v>9.48</v>
      </c>
      <c r="O27" s="6">
        <v>16.760000000000002</v>
      </c>
      <c r="P27" s="21">
        <v>3.95</v>
      </c>
      <c r="Q27" s="21"/>
      <c r="R27" s="10">
        <v>0.87</v>
      </c>
      <c r="S27" s="6">
        <f t="shared" si="6"/>
        <v>18.45</v>
      </c>
      <c r="T27" s="21">
        <v>3.95</v>
      </c>
      <c r="U27" s="21"/>
      <c r="V27" s="10">
        <v>0.87</v>
      </c>
      <c r="W27" s="6">
        <v>2.82</v>
      </c>
      <c r="X27" s="6">
        <f t="shared" si="7"/>
        <v>3.1</v>
      </c>
      <c r="Y27" s="6">
        <v>0.1</v>
      </c>
      <c r="Z27" s="6">
        <f t="shared" si="8"/>
        <v>0.11</v>
      </c>
      <c r="AA27" s="6">
        <v>10.3</v>
      </c>
      <c r="AB27" s="50">
        <f t="shared" si="9"/>
        <v>11.34</v>
      </c>
    </row>
    <row r="28" spans="1:28" x14ac:dyDescent="0.25">
      <c r="A28" s="4">
        <v>12</v>
      </c>
      <c r="B28" s="8" t="s">
        <v>17</v>
      </c>
      <c r="C28" s="9">
        <v>22</v>
      </c>
      <c r="D28" s="5">
        <v>10890.6</v>
      </c>
      <c r="E28" s="51">
        <f>H28/F28</f>
        <v>1.101</v>
      </c>
      <c r="F28" s="6">
        <f t="shared" si="0"/>
        <v>50.9</v>
      </c>
      <c r="G28" s="41" t="e">
        <f>F28/#REF!</f>
        <v>#REF!</v>
      </c>
      <c r="H28" s="5">
        <f t="shared" si="2"/>
        <v>56.03</v>
      </c>
      <c r="I28" s="6">
        <v>6.28</v>
      </c>
      <c r="J28" s="6">
        <f t="shared" si="3"/>
        <v>6.91</v>
      </c>
      <c r="K28" s="6">
        <v>5.55</v>
      </c>
      <c r="L28" s="6">
        <f t="shared" si="4"/>
        <v>6.11</v>
      </c>
      <c r="M28" s="6">
        <v>8.61</v>
      </c>
      <c r="N28" s="6">
        <f t="shared" si="5"/>
        <v>9.48</v>
      </c>
      <c r="O28" s="6">
        <v>17.239999999999998</v>
      </c>
      <c r="P28" s="21">
        <v>3.86</v>
      </c>
      <c r="Q28" s="21"/>
      <c r="R28" s="10">
        <v>0.87</v>
      </c>
      <c r="S28" s="6">
        <f t="shared" si="6"/>
        <v>18.98</v>
      </c>
      <c r="T28" s="21">
        <v>3.86</v>
      </c>
      <c r="U28" s="21"/>
      <c r="V28" s="10">
        <v>0.87</v>
      </c>
      <c r="W28" s="6">
        <v>2.82</v>
      </c>
      <c r="X28" s="6">
        <f t="shared" si="7"/>
        <v>3.1</v>
      </c>
      <c r="Y28" s="6">
        <v>0.1</v>
      </c>
      <c r="Z28" s="6">
        <f t="shared" si="8"/>
        <v>0.11</v>
      </c>
      <c r="AA28" s="6">
        <v>10.3</v>
      </c>
      <c r="AB28" s="50">
        <f t="shared" si="9"/>
        <v>11.34</v>
      </c>
    </row>
    <row r="29" spans="1:28" x14ac:dyDescent="0.25">
      <c r="A29" s="4">
        <v>13</v>
      </c>
      <c r="B29" s="8" t="s">
        <v>17</v>
      </c>
      <c r="C29" s="18" t="s">
        <v>118</v>
      </c>
      <c r="D29" s="5"/>
      <c r="E29" s="51">
        <f t="shared" si="1"/>
        <v>1.101</v>
      </c>
      <c r="F29" s="6">
        <f t="shared" si="0"/>
        <v>52.41</v>
      </c>
      <c r="G29" s="41" t="e">
        <f>F29/#REF!</f>
        <v>#REF!</v>
      </c>
      <c r="H29" s="5">
        <f t="shared" si="2"/>
        <v>57.7</v>
      </c>
      <c r="I29" s="6">
        <v>5.98</v>
      </c>
      <c r="J29" s="6">
        <f t="shared" si="3"/>
        <v>6.58</v>
      </c>
      <c r="K29" s="6">
        <v>7.25</v>
      </c>
      <c r="L29" s="6">
        <f t="shared" si="4"/>
        <v>7.98</v>
      </c>
      <c r="M29" s="6">
        <v>7.27</v>
      </c>
      <c r="N29" s="6">
        <f t="shared" si="5"/>
        <v>8</v>
      </c>
      <c r="O29" s="6">
        <v>17.489999999999998</v>
      </c>
      <c r="P29" s="21">
        <v>4.49</v>
      </c>
      <c r="Q29" s="21"/>
      <c r="R29" s="10">
        <v>0.87</v>
      </c>
      <c r="S29" s="6">
        <f t="shared" si="6"/>
        <v>19.260000000000002</v>
      </c>
      <c r="T29" s="21">
        <v>4.49</v>
      </c>
      <c r="U29" s="21"/>
      <c r="V29" s="10">
        <v>0.87</v>
      </c>
      <c r="W29" s="6">
        <v>2.96</v>
      </c>
      <c r="X29" s="6">
        <f t="shared" si="7"/>
        <v>3.26</v>
      </c>
      <c r="Y29" s="6">
        <v>0.1</v>
      </c>
      <c r="Z29" s="6">
        <f t="shared" si="8"/>
        <v>0.11</v>
      </c>
      <c r="AA29" s="6">
        <v>11.36</v>
      </c>
      <c r="AB29" s="50">
        <f t="shared" si="9"/>
        <v>12.51</v>
      </c>
    </row>
    <row r="30" spans="1:28" x14ac:dyDescent="0.25">
      <c r="A30" s="4">
        <v>14</v>
      </c>
      <c r="B30" s="8" t="s">
        <v>18</v>
      </c>
      <c r="C30" s="9">
        <v>13</v>
      </c>
      <c r="D30" s="5">
        <v>3707.9</v>
      </c>
      <c r="E30" s="51">
        <f t="shared" si="1"/>
        <v>1.101</v>
      </c>
      <c r="F30" s="6">
        <f t="shared" si="0"/>
        <v>53.74</v>
      </c>
      <c r="G30" s="41" t="e">
        <f>F30/#REF!</f>
        <v>#REF!</v>
      </c>
      <c r="H30" s="5">
        <f t="shared" si="2"/>
        <v>59.16</v>
      </c>
      <c r="I30" s="6">
        <v>6.28</v>
      </c>
      <c r="J30" s="6">
        <f t="shared" si="3"/>
        <v>6.91</v>
      </c>
      <c r="K30" s="6">
        <v>5.55</v>
      </c>
      <c r="L30" s="6">
        <f t="shared" si="4"/>
        <v>6.11</v>
      </c>
      <c r="M30" s="6">
        <v>8.61</v>
      </c>
      <c r="N30" s="6">
        <f t="shared" si="5"/>
        <v>9.48</v>
      </c>
      <c r="O30" s="6">
        <v>20.079999999999998</v>
      </c>
      <c r="P30" s="21">
        <v>6.47</v>
      </c>
      <c r="Q30" s="21"/>
      <c r="R30" s="10">
        <v>0.87</v>
      </c>
      <c r="S30" s="6">
        <f t="shared" si="6"/>
        <v>22.11</v>
      </c>
      <c r="T30" s="21">
        <v>6.47</v>
      </c>
      <c r="U30" s="21"/>
      <c r="V30" s="10">
        <v>0.87</v>
      </c>
      <c r="W30" s="6">
        <v>2.82</v>
      </c>
      <c r="X30" s="6">
        <f t="shared" si="7"/>
        <v>3.1</v>
      </c>
      <c r="Y30" s="6">
        <v>0.1</v>
      </c>
      <c r="Z30" s="6">
        <f t="shared" si="8"/>
        <v>0.11</v>
      </c>
      <c r="AA30" s="6">
        <v>10.3</v>
      </c>
      <c r="AB30" s="50">
        <f t="shared" si="9"/>
        <v>11.34</v>
      </c>
    </row>
    <row r="31" spans="1:28" x14ac:dyDescent="0.25">
      <c r="A31" s="4">
        <v>15</v>
      </c>
      <c r="B31" s="8" t="s">
        <v>18</v>
      </c>
      <c r="C31" s="9">
        <v>15</v>
      </c>
      <c r="D31" s="5">
        <v>3632.6</v>
      </c>
      <c r="E31" s="51">
        <f t="shared" si="1"/>
        <v>1.101</v>
      </c>
      <c r="F31" s="6">
        <f t="shared" si="0"/>
        <v>53.73</v>
      </c>
      <c r="G31" s="41" t="e">
        <f>F31/#REF!</f>
        <v>#REF!</v>
      </c>
      <c r="H31" s="5">
        <f t="shared" si="2"/>
        <v>59.15</v>
      </c>
      <c r="I31" s="6">
        <v>6.28</v>
      </c>
      <c r="J31" s="6">
        <f t="shared" si="3"/>
        <v>6.91</v>
      </c>
      <c r="K31" s="6">
        <v>5.55</v>
      </c>
      <c r="L31" s="6">
        <f t="shared" si="4"/>
        <v>6.11</v>
      </c>
      <c r="M31" s="6">
        <v>8.61</v>
      </c>
      <c r="N31" s="6">
        <f t="shared" si="5"/>
        <v>9.48</v>
      </c>
      <c r="O31" s="6">
        <v>20.07</v>
      </c>
      <c r="P31" s="21">
        <v>6.61</v>
      </c>
      <c r="Q31" s="21"/>
      <c r="R31" s="10">
        <v>0.87</v>
      </c>
      <c r="S31" s="6">
        <f t="shared" si="6"/>
        <v>22.1</v>
      </c>
      <c r="T31" s="21">
        <v>6.61</v>
      </c>
      <c r="U31" s="21"/>
      <c r="V31" s="10">
        <v>0.87</v>
      </c>
      <c r="W31" s="6">
        <v>2.82</v>
      </c>
      <c r="X31" s="6">
        <f t="shared" si="7"/>
        <v>3.1</v>
      </c>
      <c r="Y31" s="6">
        <v>0.1</v>
      </c>
      <c r="Z31" s="6">
        <f t="shared" si="8"/>
        <v>0.11</v>
      </c>
      <c r="AA31" s="6">
        <v>10.3</v>
      </c>
      <c r="AB31" s="50">
        <f t="shared" si="9"/>
        <v>11.34</v>
      </c>
    </row>
    <row r="32" spans="1:28" x14ac:dyDescent="0.25">
      <c r="A32" s="4">
        <v>16</v>
      </c>
      <c r="B32" s="8" t="s">
        <v>18</v>
      </c>
      <c r="C32" s="9">
        <v>17</v>
      </c>
      <c r="D32" s="5">
        <v>3656.4</v>
      </c>
      <c r="E32" s="51">
        <f t="shared" si="1"/>
        <v>1.101</v>
      </c>
      <c r="F32" s="6">
        <f t="shared" si="0"/>
        <v>53.48</v>
      </c>
      <c r="G32" s="41" t="e">
        <f>F32/#REF!</f>
        <v>#REF!</v>
      </c>
      <c r="H32" s="5">
        <f t="shared" si="2"/>
        <v>58.87</v>
      </c>
      <c r="I32" s="6">
        <v>6.28</v>
      </c>
      <c r="J32" s="6">
        <f t="shared" si="3"/>
        <v>6.91</v>
      </c>
      <c r="K32" s="6">
        <v>5.55</v>
      </c>
      <c r="L32" s="6">
        <f t="shared" si="4"/>
        <v>6.11</v>
      </c>
      <c r="M32" s="6">
        <v>8.61</v>
      </c>
      <c r="N32" s="6">
        <f t="shared" si="5"/>
        <v>9.48</v>
      </c>
      <c r="O32" s="6">
        <v>19.82</v>
      </c>
      <c r="P32" s="21">
        <v>6.57</v>
      </c>
      <c r="Q32" s="21">
        <v>0.81</v>
      </c>
      <c r="R32" s="10">
        <v>0.87</v>
      </c>
      <c r="S32" s="6">
        <f t="shared" si="6"/>
        <v>21.82</v>
      </c>
      <c r="T32" s="21">
        <v>6.57</v>
      </c>
      <c r="U32" s="21">
        <v>0.81</v>
      </c>
      <c r="V32" s="10">
        <v>0.87</v>
      </c>
      <c r="W32" s="6">
        <v>2.82</v>
      </c>
      <c r="X32" s="6">
        <f t="shared" si="7"/>
        <v>3.1</v>
      </c>
      <c r="Y32" s="6">
        <v>0.1</v>
      </c>
      <c r="Z32" s="6">
        <f t="shared" si="8"/>
        <v>0.11</v>
      </c>
      <c r="AA32" s="6">
        <v>10.3</v>
      </c>
      <c r="AB32" s="50">
        <f t="shared" si="9"/>
        <v>11.34</v>
      </c>
    </row>
    <row r="33" spans="1:28" x14ac:dyDescent="0.25">
      <c r="A33" s="4">
        <v>17</v>
      </c>
      <c r="B33" s="8" t="s">
        <v>19</v>
      </c>
      <c r="C33" s="9">
        <v>3</v>
      </c>
      <c r="D33" s="5">
        <v>3645.4</v>
      </c>
      <c r="E33" s="51">
        <f t="shared" si="1"/>
        <v>1.101</v>
      </c>
      <c r="F33" s="6">
        <f t="shared" si="0"/>
        <v>53.84</v>
      </c>
      <c r="G33" s="41" t="e">
        <f>F33/#REF!</f>
        <v>#REF!</v>
      </c>
      <c r="H33" s="5">
        <f t="shared" si="2"/>
        <v>59.27</v>
      </c>
      <c r="I33" s="6">
        <v>6.28</v>
      </c>
      <c r="J33" s="6">
        <f t="shared" si="3"/>
        <v>6.91</v>
      </c>
      <c r="K33" s="6">
        <v>5.55</v>
      </c>
      <c r="L33" s="6">
        <f t="shared" si="4"/>
        <v>6.11</v>
      </c>
      <c r="M33" s="6">
        <v>8.61</v>
      </c>
      <c r="N33" s="6">
        <f t="shared" si="5"/>
        <v>9.48</v>
      </c>
      <c r="O33" s="6">
        <v>20.18</v>
      </c>
      <c r="P33" s="21">
        <v>6.58</v>
      </c>
      <c r="Q33" s="21">
        <v>0.81</v>
      </c>
      <c r="R33" s="10">
        <v>0.87</v>
      </c>
      <c r="S33" s="6">
        <f t="shared" si="6"/>
        <v>22.22</v>
      </c>
      <c r="T33" s="21">
        <v>6.58</v>
      </c>
      <c r="U33" s="21">
        <v>0.81</v>
      </c>
      <c r="V33" s="10">
        <v>0.87</v>
      </c>
      <c r="W33" s="6">
        <v>2.82</v>
      </c>
      <c r="X33" s="6">
        <f t="shared" si="7"/>
        <v>3.1</v>
      </c>
      <c r="Y33" s="6">
        <v>0.1</v>
      </c>
      <c r="Z33" s="6">
        <f t="shared" si="8"/>
        <v>0.11</v>
      </c>
      <c r="AA33" s="6">
        <v>10.3</v>
      </c>
      <c r="AB33" s="50">
        <f t="shared" si="9"/>
        <v>11.34</v>
      </c>
    </row>
    <row r="34" spans="1:28" x14ac:dyDescent="0.25">
      <c r="A34" s="4">
        <v>18</v>
      </c>
      <c r="B34" s="8" t="s">
        <v>19</v>
      </c>
      <c r="C34" s="9">
        <v>5</v>
      </c>
      <c r="D34" s="5">
        <v>3626.1</v>
      </c>
      <c r="E34" s="51">
        <f t="shared" si="1"/>
        <v>1.101</v>
      </c>
      <c r="F34" s="6">
        <f t="shared" si="0"/>
        <v>53.74</v>
      </c>
      <c r="G34" s="41" t="e">
        <f>F34/#REF!</f>
        <v>#REF!</v>
      </c>
      <c r="H34" s="5">
        <f t="shared" si="2"/>
        <v>59.16</v>
      </c>
      <c r="I34" s="6">
        <v>6.28</v>
      </c>
      <c r="J34" s="6">
        <f t="shared" si="3"/>
        <v>6.91</v>
      </c>
      <c r="K34" s="6">
        <v>5.55</v>
      </c>
      <c r="L34" s="6">
        <f t="shared" si="4"/>
        <v>6.11</v>
      </c>
      <c r="M34" s="6">
        <v>8.61</v>
      </c>
      <c r="N34" s="6">
        <f t="shared" si="5"/>
        <v>9.48</v>
      </c>
      <c r="O34" s="6">
        <v>20.079999999999998</v>
      </c>
      <c r="P34" s="21">
        <v>6.63</v>
      </c>
      <c r="Q34" s="21"/>
      <c r="R34" s="10">
        <v>0.87</v>
      </c>
      <c r="S34" s="6">
        <f t="shared" si="6"/>
        <v>22.11</v>
      </c>
      <c r="T34" s="21">
        <v>6.63</v>
      </c>
      <c r="U34" s="21"/>
      <c r="V34" s="10">
        <v>0.87</v>
      </c>
      <c r="W34" s="6">
        <v>2.82</v>
      </c>
      <c r="X34" s="6">
        <f t="shared" si="7"/>
        <v>3.1</v>
      </c>
      <c r="Y34" s="6">
        <v>0.1</v>
      </c>
      <c r="Z34" s="6">
        <f t="shared" si="8"/>
        <v>0.11</v>
      </c>
      <c r="AA34" s="6">
        <v>10.3</v>
      </c>
      <c r="AB34" s="50">
        <f t="shared" si="9"/>
        <v>11.34</v>
      </c>
    </row>
    <row r="35" spans="1:28" x14ac:dyDescent="0.25">
      <c r="A35" s="4">
        <v>19</v>
      </c>
      <c r="B35" s="8" t="s">
        <v>19</v>
      </c>
      <c r="C35" s="9">
        <v>7</v>
      </c>
      <c r="D35" s="5">
        <v>3632.7</v>
      </c>
      <c r="E35" s="51">
        <f t="shared" si="1"/>
        <v>1.101</v>
      </c>
      <c r="F35" s="6">
        <f t="shared" si="0"/>
        <v>53.89</v>
      </c>
      <c r="G35" s="41" t="e">
        <f>F35/#REF!</f>
        <v>#REF!</v>
      </c>
      <c r="H35" s="5">
        <f t="shared" si="2"/>
        <v>59.32</v>
      </c>
      <c r="I35" s="6">
        <v>6.28</v>
      </c>
      <c r="J35" s="6">
        <f t="shared" si="3"/>
        <v>6.91</v>
      </c>
      <c r="K35" s="6">
        <v>5.55</v>
      </c>
      <c r="L35" s="6">
        <f t="shared" si="4"/>
        <v>6.11</v>
      </c>
      <c r="M35" s="6">
        <v>8.61</v>
      </c>
      <c r="N35" s="6">
        <f t="shared" si="5"/>
        <v>9.48</v>
      </c>
      <c r="O35" s="6">
        <v>20.23</v>
      </c>
      <c r="P35" s="21">
        <v>6.61</v>
      </c>
      <c r="Q35" s="21"/>
      <c r="R35" s="10">
        <v>0.87</v>
      </c>
      <c r="S35" s="6">
        <f t="shared" si="6"/>
        <v>22.27</v>
      </c>
      <c r="T35" s="21">
        <v>6.61</v>
      </c>
      <c r="U35" s="21"/>
      <c r="V35" s="10">
        <v>0.87</v>
      </c>
      <c r="W35" s="6">
        <v>2.82</v>
      </c>
      <c r="X35" s="6">
        <f t="shared" si="7"/>
        <v>3.1</v>
      </c>
      <c r="Y35" s="6">
        <v>0.1</v>
      </c>
      <c r="Z35" s="6">
        <f t="shared" si="8"/>
        <v>0.11</v>
      </c>
      <c r="AA35" s="6">
        <v>10.3</v>
      </c>
      <c r="AB35" s="50">
        <f t="shared" si="9"/>
        <v>11.34</v>
      </c>
    </row>
    <row r="36" spans="1:28" x14ac:dyDescent="0.25">
      <c r="A36" s="4">
        <v>20</v>
      </c>
      <c r="B36" s="8" t="s">
        <v>19</v>
      </c>
      <c r="C36" s="9">
        <v>13</v>
      </c>
      <c r="D36" s="5"/>
      <c r="E36" s="51">
        <f t="shared" si="1"/>
        <v>1.101</v>
      </c>
      <c r="F36" s="6">
        <f t="shared" si="0"/>
        <v>50.89</v>
      </c>
      <c r="G36" s="41" t="e">
        <f>F36/#REF!</f>
        <v>#REF!</v>
      </c>
      <c r="H36" s="5">
        <f t="shared" si="2"/>
        <v>56.02</v>
      </c>
      <c r="I36" s="6">
        <v>6.55</v>
      </c>
      <c r="J36" s="6">
        <f t="shared" si="3"/>
        <v>7.21</v>
      </c>
      <c r="K36" s="6">
        <v>5.55</v>
      </c>
      <c r="L36" s="6">
        <f t="shared" si="4"/>
        <v>6.11</v>
      </c>
      <c r="M36" s="6">
        <v>8.61</v>
      </c>
      <c r="N36" s="6">
        <f t="shared" si="5"/>
        <v>9.48</v>
      </c>
      <c r="O36" s="6">
        <v>16.96</v>
      </c>
      <c r="P36" s="21">
        <v>4.08</v>
      </c>
      <c r="Q36" s="21"/>
      <c r="R36" s="10">
        <v>0.87</v>
      </c>
      <c r="S36" s="6">
        <f t="shared" si="6"/>
        <v>18.670000000000002</v>
      </c>
      <c r="T36" s="21">
        <v>4.08</v>
      </c>
      <c r="U36" s="21"/>
      <c r="V36" s="10">
        <v>0.87</v>
      </c>
      <c r="W36" s="6">
        <v>2.82</v>
      </c>
      <c r="X36" s="6">
        <f t="shared" si="7"/>
        <v>3.1</v>
      </c>
      <c r="Y36" s="6">
        <v>0.1</v>
      </c>
      <c r="Z36" s="6">
        <f t="shared" si="8"/>
        <v>0.11</v>
      </c>
      <c r="AA36" s="6">
        <v>10.3</v>
      </c>
      <c r="AB36" s="50">
        <f t="shared" si="9"/>
        <v>11.34</v>
      </c>
    </row>
    <row r="37" spans="1:28" x14ac:dyDescent="0.25">
      <c r="A37" s="4">
        <v>21</v>
      </c>
      <c r="B37" s="8" t="s">
        <v>19</v>
      </c>
      <c r="C37" s="9">
        <v>21</v>
      </c>
      <c r="D37" s="5">
        <v>11544.24</v>
      </c>
      <c r="E37" s="51">
        <f t="shared" si="1"/>
        <v>1.101</v>
      </c>
      <c r="F37" s="6">
        <f t="shared" si="0"/>
        <v>50.74</v>
      </c>
      <c r="G37" s="41" t="e">
        <f>F37/#REF!</f>
        <v>#REF!</v>
      </c>
      <c r="H37" s="5">
        <f t="shared" si="2"/>
        <v>55.86</v>
      </c>
      <c r="I37" s="6">
        <v>6.28</v>
      </c>
      <c r="J37" s="6">
        <f t="shared" si="3"/>
        <v>6.91</v>
      </c>
      <c r="K37" s="6">
        <v>5.55</v>
      </c>
      <c r="L37" s="6">
        <f t="shared" si="4"/>
        <v>6.11</v>
      </c>
      <c r="M37" s="6">
        <v>8.61</v>
      </c>
      <c r="N37" s="6">
        <f t="shared" si="5"/>
        <v>9.48</v>
      </c>
      <c r="O37" s="6">
        <v>17.079999999999998</v>
      </c>
      <c r="P37" s="21">
        <v>3.52</v>
      </c>
      <c r="Q37" s="21"/>
      <c r="R37" s="10">
        <v>0.87</v>
      </c>
      <c r="S37" s="6">
        <f t="shared" si="6"/>
        <v>18.809999999999999</v>
      </c>
      <c r="T37" s="21">
        <v>3.52</v>
      </c>
      <c r="U37" s="21"/>
      <c r="V37" s="10">
        <v>0.87</v>
      </c>
      <c r="W37" s="6">
        <v>2.82</v>
      </c>
      <c r="X37" s="6">
        <f t="shared" si="7"/>
        <v>3.1</v>
      </c>
      <c r="Y37" s="6">
        <v>0.1</v>
      </c>
      <c r="Z37" s="6">
        <f t="shared" si="8"/>
        <v>0.11</v>
      </c>
      <c r="AA37" s="6">
        <v>10.3</v>
      </c>
      <c r="AB37" s="50">
        <f t="shared" si="9"/>
        <v>11.34</v>
      </c>
    </row>
    <row r="38" spans="1:28" x14ac:dyDescent="0.25">
      <c r="A38" s="4">
        <v>22</v>
      </c>
      <c r="B38" s="8" t="s">
        <v>19</v>
      </c>
      <c r="C38" s="9">
        <v>22</v>
      </c>
      <c r="D38" s="5">
        <v>12247.4</v>
      </c>
      <c r="E38" s="51">
        <f t="shared" si="1"/>
        <v>1.101</v>
      </c>
      <c r="F38" s="6">
        <f t="shared" si="0"/>
        <v>50.9</v>
      </c>
      <c r="G38" s="41" t="e">
        <f>F38/#REF!</f>
        <v>#REF!</v>
      </c>
      <c r="H38" s="5">
        <f t="shared" si="2"/>
        <v>56.03</v>
      </c>
      <c r="I38" s="6">
        <v>6.28</v>
      </c>
      <c r="J38" s="6">
        <f t="shared" si="3"/>
        <v>6.91</v>
      </c>
      <c r="K38" s="6">
        <v>5.55</v>
      </c>
      <c r="L38" s="6">
        <f t="shared" si="4"/>
        <v>6.11</v>
      </c>
      <c r="M38" s="6">
        <v>8.61</v>
      </c>
      <c r="N38" s="6">
        <f t="shared" si="5"/>
        <v>9.48</v>
      </c>
      <c r="O38" s="6">
        <v>17.239999999999998</v>
      </c>
      <c r="P38" s="21">
        <v>3.36</v>
      </c>
      <c r="Q38" s="21"/>
      <c r="R38" s="10">
        <v>0.87</v>
      </c>
      <c r="S38" s="6">
        <f t="shared" si="6"/>
        <v>18.98</v>
      </c>
      <c r="T38" s="21">
        <v>3.36</v>
      </c>
      <c r="U38" s="21"/>
      <c r="V38" s="10">
        <v>0.87</v>
      </c>
      <c r="W38" s="6">
        <v>2.82</v>
      </c>
      <c r="X38" s="6">
        <f t="shared" si="7"/>
        <v>3.1</v>
      </c>
      <c r="Y38" s="6">
        <v>0.1</v>
      </c>
      <c r="Z38" s="6">
        <f t="shared" si="8"/>
        <v>0.11</v>
      </c>
      <c r="AA38" s="6">
        <v>10.3</v>
      </c>
      <c r="AB38" s="50">
        <f t="shared" si="9"/>
        <v>11.34</v>
      </c>
    </row>
    <row r="39" spans="1:28" x14ac:dyDescent="0.25">
      <c r="A39" s="4">
        <v>23</v>
      </c>
      <c r="B39" s="8" t="s">
        <v>20</v>
      </c>
      <c r="C39" s="9">
        <v>3</v>
      </c>
      <c r="D39" s="5">
        <v>5031.8</v>
      </c>
      <c r="E39" s="51">
        <f t="shared" si="1"/>
        <v>1.101</v>
      </c>
      <c r="F39" s="6">
        <f t="shared" si="0"/>
        <v>49.73</v>
      </c>
      <c r="G39" s="41" t="e">
        <f>F39/#REF!</f>
        <v>#REF!</v>
      </c>
      <c r="H39" s="5">
        <f t="shared" si="2"/>
        <v>54.74</v>
      </c>
      <c r="I39" s="6">
        <v>6.28</v>
      </c>
      <c r="J39" s="6">
        <f t="shared" si="3"/>
        <v>6.91</v>
      </c>
      <c r="K39" s="6">
        <v>5.55</v>
      </c>
      <c r="L39" s="6">
        <f t="shared" si="4"/>
        <v>6.11</v>
      </c>
      <c r="M39" s="6">
        <v>8.61</v>
      </c>
      <c r="N39" s="6">
        <f t="shared" si="5"/>
        <v>9.48</v>
      </c>
      <c r="O39" s="6">
        <v>16.07</v>
      </c>
      <c r="P39" s="21">
        <v>4.1900000000000004</v>
      </c>
      <c r="Q39" s="21">
        <v>0.69</v>
      </c>
      <c r="R39" s="10">
        <v>0.87</v>
      </c>
      <c r="S39" s="6">
        <f t="shared" si="6"/>
        <v>17.690000000000001</v>
      </c>
      <c r="T39" s="21">
        <v>4.1900000000000004</v>
      </c>
      <c r="U39" s="21">
        <v>0.69</v>
      </c>
      <c r="V39" s="10">
        <v>0.87</v>
      </c>
      <c r="W39" s="6">
        <v>2.82</v>
      </c>
      <c r="X39" s="6">
        <f t="shared" si="7"/>
        <v>3.1</v>
      </c>
      <c r="Y39" s="6">
        <v>0.1</v>
      </c>
      <c r="Z39" s="6">
        <f t="shared" si="8"/>
        <v>0.11</v>
      </c>
      <c r="AA39" s="6">
        <v>10.3</v>
      </c>
      <c r="AB39" s="50">
        <f t="shared" si="9"/>
        <v>11.34</v>
      </c>
    </row>
    <row r="40" spans="1:28" x14ac:dyDescent="0.25">
      <c r="A40" s="4">
        <v>24</v>
      </c>
      <c r="B40" s="8" t="s">
        <v>20</v>
      </c>
      <c r="C40" s="9">
        <v>5</v>
      </c>
      <c r="D40" s="5">
        <v>4999.1000000000004</v>
      </c>
      <c r="E40" s="51">
        <f t="shared" si="1"/>
        <v>1.101</v>
      </c>
      <c r="F40" s="6">
        <f t="shared" si="0"/>
        <v>49.94</v>
      </c>
      <c r="G40" s="41" t="e">
        <f>F40/#REF!</f>
        <v>#REF!</v>
      </c>
      <c r="H40" s="5">
        <f t="shared" si="2"/>
        <v>54.97</v>
      </c>
      <c r="I40" s="6">
        <v>6.28</v>
      </c>
      <c r="J40" s="6">
        <f t="shared" si="3"/>
        <v>6.91</v>
      </c>
      <c r="K40" s="6">
        <v>5.55</v>
      </c>
      <c r="L40" s="6">
        <f t="shared" si="4"/>
        <v>6.11</v>
      </c>
      <c r="M40" s="6">
        <v>8.61</v>
      </c>
      <c r="N40" s="6">
        <f t="shared" si="5"/>
        <v>9.48</v>
      </c>
      <c r="O40" s="6">
        <v>16.28</v>
      </c>
      <c r="P40" s="21">
        <v>4.21</v>
      </c>
      <c r="Q40" s="21"/>
      <c r="R40" s="10">
        <v>0.87</v>
      </c>
      <c r="S40" s="6">
        <f t="shared" si="6"/>
        <v>17.920000000000002</v>
      </c>
      <c r="T40" s="21">
        <v>4.21</v>
      </c>
      <c r="U40" s="21"/>
      <c r="V40" s="10">
        <v>0.87</v>
      </c>
      <c r="W40" s="6">
        <v>2.82</v>
      </c>
      <c r="X40" s="6">
        <f t="shared" si="7"/>
        <v>3.1</v>
      </c>
      <c r="Y40" s="6">
        <v>0.1</v>
      </c>
      <c r="Z40" s="6">
        <f t="shared" si="8"/>
        <v>0.11</v>
      </c>
      <c r="AA40" s="6">
        <v>10.3</v>
      </c>
      <c r="AB40" s="50">
        <f t="shared" si="9"/>
        <v>11.34</v>
      </c>
    </row>
    <row r="41" spans="1:28" x14ac:dyDescent="0.25">
      <c r="A41" s="4">
        <v>25</v>
      </c>
      <c r="B41" s="8" t="s">
        <v>21</v>
      </c>
      <c r="C41" s="9">
        <v>18</v>
      </c>
      <c r="D41" s="5"/>
      <c r="E41" s="51">
        <f t="shared" si="1"/>
        <v>1.101</v>
      </c>
      <c r="F41" s="6">
        <f t="shared" si="0"/>
        <v>53.67</v>
      </c>
      <c r="G41" s="41" t="e">
        <f>F41/#REF!</f>
        <v>#REF!</v>
      </c>
      <c r="H41" s="5">
        <f t="shared" si="2"/>
        <v>59.09</v>
      </c>
      <c r="I41" s="6">
        <v>4.8899999999999997</v>
      </c>
      <c r="J41" s="6">
        <f t="shared" si="3"/>
        <v>5.38</v>
      </c>
      <c r="K41" s="6">
        <v>6.37</v>
      </c>
      <c r="L41" s="6">
        <f t="shared" si="4"/>
        <v>7.01</v>
      </c>
      <c r="M41" s="6">
        <v>7.49</v>
      </c>
      <c r="N41" s="6">
        <f t="shared" si="5"/>
        <v>8.25</v>
      </c>
      <c r="O41" s="6">
        <v>21.07</v>
      </c>
      <c r="P41" s="21">
        <v>6.6</v>
      </c>
      <c r="Q41" s="21"/>
      <c r="R41" s="10">
        <v>0.87</v>
      </c>
      <c r="S41" s="6">
        <f t="shared" si="6"/>
        <v>23.2</v>
      </c>
      <c r="T41" s="21">
        <v>6.6</v>
      </c>
      <c r="U41" s="21"/>
      <c r="V41" s="10">
        <v>0.87</v>
      </c>
      <c r="W41" s="6">
        <v>2.96</v>
      </c>
      <c r="X41" s="6">
        <f t="shared" si="7"/>
        <v>3.26</v>
      </c>
      <c r="Y41" s="6">
        <v>0.1</v>
      </c>
      <c r="Z41" s="6">
        <f t="shared" si="8"/>
        <v>0.11</v>
      </c>
      <c r="AA41" s="6">
        <v>10.79</v>
      </c>
      <c r="AB41" s="50">
        <f t="shared" si="9"/>
        <v>11.88</v>
      </c>
    </row>
    <row r="42" spans="1:28" x14ac:dyDescent="0.25">
      <c r="A42" s="4">
        <v>26</v>
      </c>
      <c r="B42" s="8" t="s">
        <v>21</v>
      </c>
      <c r="C42" s="9">
        <v>22</v>
      </c>
      <c r="D42" s="5">
        <v>3638.6</v>
      </c>
      <c r="E42" s="51">
        <f t="shared" si="1"/>
        <v>1.101</v>
      </c>
      <c r="F42" s="6">
        <f t="shared" si="0"/>
        <v>53.72</v>
      </c>
      <c r="G42" s="41" t="e">
        <f>F42/#REF!</f>
        <v>#REF!</v>
      </c>
      <c r="H42" s="5">
        <f t="shared" si="2"/>
        <v>59.14</v>
      </c>
      <c r="I42" s="6">
        <v>6.28</v>
      </c>
      <c r="J42" s="6">
        <f t="shared" si="3"/>
        <v>6.91</v>
      </c>
      <c r="K42" s="6">
        <v>5.55</v>
      </c>
      <c r="L42" s="6">
        <f t="shared" si="4"/>
        <v>6.11</v>
      </c>
      <c r="M42" s="6">
        <v>8.61</v>
      </c>
      <c r="N42" s="6">
        <f t="shared" si="5"/>
        <v>9.48</v>
      </c>
      <c r="O42" s="6">
        <v>20.059999999999999</v>
      </c>
      <c r="P42" s="21">
        <v>6.6</v>
      </c>
      <c r="Q42" s="21"/>
      <c r="R42" s="10">
        <v>0.87</v>
      </c>
      <c r="S42" s="6">
        <f t="shared" si="6"/>
        <v>22.09</v>
      </c>
      <c r="T42" s="21">
        <v>6.6</v>
      </c>
      <c r="U42" s="21"/>
      <c r="V42" s="10">
        <v>0.87</v>
      </c>
      <c r="W42" s="6">
        <v>2.82</v>
      </c>
      <c r="X42" s="6">
        <f t="shared" si="7"/>
        <v>3.1</v>
      </c>
      <c r="Y42" s="6">
        <v>0.1</v>
      </c>
      <c r="Z42" s="6">
        <f t="shared" si="8"/>
        <v>0.11</v>
      </c>
      <c r="AA42" s="6">
        <v>10.3</v>
      </c>
      <c r="AB42" s="50">
        <f t="shared" si="9"/>
        <v>11.34</v>
      </c>
    </row>
    <row r="43" spans="1:28" x14ac:dyDescent="0.25">
      <c r="A43" s="4">
        <v>27</v>
      </c>
      <c r="B43" s="8" t="s">
        <v>21</v>
      </c>
      <c r="C43" s="18" t="s">
        <v>139</v>
      </c>
      <c r="D43" s="5"/>
      <c r="E43" s="51">
        <f t="shared" si="1"/>
        <v>1.101</v>
      </c>
      <c r="F43" s="6">
        <f t="shared" si="0"/>
        <v>53.71</v>
      </c>
      <c r="G43" s="41" t="e">
        <f>F43/#REF!</f>
        <v>#REF!</v>
      </c>
      <c r="H43" s="5">
        <f t="shared" si="2"/>
        <v>59.13</v>
      </c>
      <c r="I43" s="6">
        <v>4.8899999999999997</v>
      </c>
      <c r="J43" s="6">
        <f t="shared" si="3"/>
        <v>5.38</v>
      </c>
      <c r="K43" s="6">
        <v>6.37</v>
      </c>
      <c r="L43" s="6">
        <f t="shared" si="4"/>
        <v>7.01</v>
      </c>
      <c r="M43" s="6">
        <v>7.42</v>
      </c>
      <c r="N43" s="6">
        <f t="shared" si="5"/>
        <v>8.17</v>
      </c>
      <c r="O43" s="6">
        <v>21.07</v>
      </c>
      <c r="P43" s="21">
        <v>6.6</v>
      </c>
      <c r="Q43" s="21"/>
      <c r="R43" s="10">
        <v>0.87</v>
      </c>
      <c r="S43" s="6">
        <f t="shared" si="6"/>
        <v>23.2</v>
      </c>
      <c r="T43" s="21">
        <v>6.6</v>
      </c>
      <c r="U43" s="21"/>
      <c r="V43" s="10">
        <v>0.87</v>
      </c>
      <c r="W43" s="6">
        <v>3.07</v>
      </c>
      <c r="X43" s="6">
        <f t="shared" si="7"/>
        <v>3.38</v>
      </c>
      <c r="Y43" s="6">
        <v>0.1</v>
      </c>
      <c r="Z43" s="6">
        <f t="shared" si="8"/>
        <v>0.11</v>
      </c>
      <c r="AA43" s="6">
        <v>10.79</v>
      </c>
      <c r="AB43" s="50">
        <f t="shared" si="9"/>
        <v>11.88</v>
      </c>
    </row>
    <row r="44" spans="1:28" x14ac:dyDescent="0.25">
      <c r="A44" s="4">
        <v>28</v>
      </c>
      <c r="B44" s="8" t="s">
        <v>22</v>
      </c>
      <c r="C44" s="9">
        <v>1</v>
      </c>
      <c r="D44" s="5">
        <v>10053</v>
      </c>
      <c r="E44" s="51">
        <f t="shared" si="1"/>
        <v>1.101</v>
      </c>
      <c r="F44" s="6">
        <f t="shared" si="0"/>
        <v>49.44</v>
      </c>
      <c r="G44" s="41" t="e">
        <f>F44/#REF!</f>
        <v>#REF!</v>
      </c>
      <c r="H44" s="5">
        <f t="shared" si="2"/>
        <v>54.42</v>
      </c>
      <c r="I44" s="6">
        <v>6.28</v>
      </c>
      <c r="J44" s="6">
        <f t="shared" si="3"/>
        <v>6.91</v>
      </c>
      <c r="K44" s="6">
        <v>5.55</v>
      </c>
      <c r="L44" s="6">
        <f t="shared" si="4"/>
        <v>6.11</v>
      </c>
      <c r="M44" s="6">
        <v>8.61</v>
      </c>
      <c r="N44" s="6">
        <f t="shared" si="5"/>
        <v>9.48</v>
      </c>
      <c r="O44" s="6">
        <v>15.78</v>
      </c>
      <c r="P44" s="21">
        <v>4.1900000000000004</v>
      </c>
      <c r="Q44" s="21">
        <v>0.54</v>
      </c>
      <c r="R44" s="10">
        <v>0.87</v>
      </c>
      <c r="S44" s="6">
        <f t="shared" si="6"/>
        <v>17.37</v>
      </c>
      <c r="T44" s="21">
        <v>4.1900000000000004</v>
      </c>
      <c r="U44" s="21">
        <v>0.54</v>
      </c>
      <c r="V44" s="10">
        <v>0.87</v>
      </c>
      <c r="W44" s="6">
        <v>2.82</v>
      </c>
      <c r="X44" s="6">
        <f t="shared" si="7"/>
        <v>3.1</v>
      </c>
      <c r="Y44" s="6">
        <v>0.1</v>
      </c>
      <c r="Z44" s="6">
        <f t="shared" si="8"/>
        <v>0.11</v>
      </c>
      <c r="AA44" s="6">
        <v>10.3</v>
      </c>
      <c r="AB44" s="50">
        <f t="shared" si="9"/>
        <v>11.34</v>
      </c>
    </row>
    <row r="45" spans="1:28" x14ac:dyDescent="0.25">
      <c r="A45" s="4">
        <v>29</v>
      </c>
      <c r="B45" s="8" t="s">
        <v>59</v>
      </c>
      <c r="C45" s="9">
        <v>7</v>
      </c>
      <c r="D45" s="5">
        <v>5053</v>
      </c>
      <c r="E45" s="51">
        <f t="shared" si="1"/>
        <v>1.101</v>
      </c>
      <c r="F45" s="6">
        <f t="shared" si="0"/>
        <v>49.91</v>
      </c>
      <c r="G45" s="41" t="e">
        <f>F45/#REF!</f>
        <v>#REF!</v>
      </c>
      <c r="H45" s="5">
        <f t="shared" si="2"/>
        <v>54.95</v>
      </c>
      <c r="I45" s="6">
        <v>7.03</v>
      </c>
      <c r="J45" s="6">
        <f t="shared" si="3"/>
        <v>7.74</v>
      </c>
      <c r="K45" s="6">
        <v>5.0199999999999996</v>
      </c>
      <c r="L45" s="6">
        <f t="shared" si="4"/>
        <v>5.53</v>
      </c>
      <c r="M45" s="6">
        <v>8.61</v>
      </c>
      <c r="N45" s="6">
        <f t="shared" si="5"/>
        <v>9.48</v>
      </c>
      <c r="O45" s="6">
        <v>16.03</v>
      </c>
      <c r="P45" s="21">
        <v>4.17</v>
      </c>
      <c r="Q45" s="21"/>
      <c r="R45" s="10">
        <v>0.87</v>
      </c>
      <c r="S45" s="6">
        <f t="shared" si="6"/>
        <v>17.649999999999999</v>
      </c>
      <c r="T45" s="21">
        <v>4.17</v>
      </c>
      <c r="U45" s="21"/>
      <c r="V45" s="10">
        <v>0.87</v>
      </c>
      <c r="W45" s="6">
        <v>2.82</v>
      </c>
      <c r="X45" s="6">
        <f t="shared" si="7"/>
        <v>3.1</v>
      </c>
      <c r="Y45" s="6">
        <v>0.1</v>
      </c>
      <c r="Z45" s="6">
        <f t="shared" si="8"/>
        <v>0.11</v>
      </c>
      <c r="AA45" s="6">
        <v>10.3</v>
      </c>
      <c r="AB45" s="50">
        <f t="shared" si="9"/>
        <v>11.34</v>
      </c>
    </row>
    <row r="46" spans="1:28" x14ac:dyDescent="0.25">
      <c r="A46" s="4">
        <v>30</v>
      </c>
      <c r="B46" s="8" t="s">
        <v>23</v>
      </c>
      <c r="C46" s="9">
        <v>11</v>
      </c>
      <c r="D46" s="5">
        <v>5043.3</v>
      </c>
      <c r="E46" s="51">
        <f t="shared" si="1"/>
        <v>1.101</v>
      </c>
      <c r="F46" s="6">
        <f t="shared" si="0"/>
        <v>49.85</v>
      </c>
      <c r="G46" s="41" t="e">
        <f>F46/#REF!</f>
        <v>#REF!</v>
      </c>
      <c r="H46" s="5">
        <f t="shared" si="2"/>
        <v>54.88</v>
      </c>
      <c r="I46" s="6">
        <v>6.28</v>
      </c>
      <c r="J46" s="6">
        <f t="shared" si="3"/>
        <v>6.91</v>
      </c>
      <c r="K46" s="6">
        <v>5.55</v>
      </c>
      <c r="L46" s="6">
        <f t="shared" si="4"/>
        <v>6.11</v>
      </c>
      <c r="M46" s="6">
        <v>8.61</v>
      </c>
      <c r="N46" s="6">
        <f t="shared" si="5"/>
        <v>9.48</v>
      </c>
      <c r="O46" s="6">
        <v>16.190000000000001</v>
      </c>
      <c r="P46" s="21">
        <v>4.17</v>
      </c>
      <c r="Q46" s="21"/>
      <c r="R46" s="10">
        <v>0.87</v>
      </c>
      <c r="S46" s="6">
        <f t="shared" si="6"/>
        <v>17.829999999999998</v>
      </c>
      <c r="T46" s="21">
        <v>4.17</v>
      </c>
      <c r="U46" s="21"/>
      <c r="V46" s="10">
        <v>0.87</v>
      </c>
      <c r="W46" s="6">
        <v>2.82</v>
      </c>
      <c r="X46" s="6">
        <f t="shared" si="7"/>
        <v>3.1</v>
      </c>
      <c r="Y46" s="6">
        <v>0.1</v>
      </c>
      <c r="Z46" s="6">
        <f t="shared" si="8"/>
        <v>0.11</v>
      </c>
      <c r="AA46" s="6">
        <v>10.3</v>
      </c>
      <c r="AB46" s="50">
        <f t="shared" si="9"/>
        <v>11.34</v>
      </c>
    </row>
    <row r="47" spans="1:28" x14ac:dyDescent="0.25">
      <c r="A47" s="4">
        <v>31</v>
      </c>
      <c r="B47" s="16" t="s">
        <v>14</v>
      </c>
      <c r="C47" s="17">
        <v>10</v>
      </c>
      <c r="D47" s="5">
        <v>10876.9</v>
      </c>
      <c r="E47" s="51">
        <f t="shared" si="1"/>
        <v>1.101</v>
      </c>
      <c r="F47" s="6">
        <f t="shared" si="0"/>
        <v>42.13</v>
      </c>
      <c r="G47" s="41" t="e">
        <f>F47/#REF!</f>
        <v>#REF!</v>
      </c>
      <c r="H47" s="5">
        <f t="shared" si="2"/>
        <v>46.39</v>
      </c>
      <c r="I47" s="6">
        <v>3.6</v>
      </c>
      <c r="J47" s="6">
        <f t="shared" si="3"/>
        <v>3.96</v>
      </c>
      <c r="K47" s="6">
        <v>4.54</v>
      </c>
      <c r="L47" s="6">
        <f t="shared" si="4"/>
        <v>5</v>
      </c>
      <c r="M47" s="6">
        <v>8.42</v>
      </c>
      <c r="N47" s="6">
        <f t="shared" si="5"/>
        <v>9.27</v>
      </c>
      <c r="O47" s="6">
        <v>15.65</v>
      </c>
      <c r="P47" s="21">
        <v>3.48</v>
      </c>
      <c r="Q47" s="22"/>
      <c r="R47" s="10">
        <v>0.87</v>
      </c>
      <c r="S47" s="6">
        <f t="shared" si="6"/>
        <v>17.23</v>
      </c>
      <c r="T47" s="21">
        <v>3.48</v>
      </c>
      <c r="U47" s="22"/>
      <c r="V47" s="10">
        <v>0.87</v>
      </c>
      <c r="W47" s="6">
        <v>1.34</v>
      </c>
      <c r="X47" s="6">
        <f t="shared" si="7"/>
        <v>1.48</v>
      </c>
      <c r="Y47" s="6">
        <v>0.1</v>
      </c>
      <c r="Z47" s="6">
        <f t="shared" si="8"/>
        <v>0.11</v>
      </c>
      <c r="AA47" s="6">
        <v>8.48</v>
      </c>
      <c r="AB47" s="50">
        <f t="shared" si="9"/>
        <v>9.34</v>
      </c>
    </row>
    <row r="48" spans="1:28" x14ac:dyDescent="0.25">
      <c r="A48" s="4">
        <v>32</v>
      </c>
      <c r="B48" s="8" t="s">
        <v>14</v>
      </c>
      <c r="C48" s="9">
        <v>22</v>
      </c>
      <c r="D48" s="11">
        <v>10799.35</v>
      </c>
      <c r="E48" s="51">
        <f t="shared" si="1"/>
        <v>1.101</v>
      </c>
      <c r="F48" s="6">
        <f t="shared" si="0"/>
        <v>45.2</v>
      </c>
      <c r="G48" s="41" t="e">
        <f>F48/#REF!</f>
        <v>#REF!</v>
      </c>
      <c r="H48" s="5">
        <f t="shared" si="2"/>
        <v>49.77</v>
      </c>
      <c r="I48" s="6">
        <v>3.6</v>
      </c>
      <c r="J48" s="6">
        <f t="shared" si="3"/>
        <v>3.96</v>
      </c>
      <c r="K48" s="6">
        <v>4.54</v>
      </c>
      <c r="L48" s="6">
        <f t="shared" si="4"/>
        <v>5</v>
      </c>
      <c r="M48" s="6">
        <v>8.42</v>
      </c>
      <c r="N48" s="6">
        <f t="shared" si="5"/>
        <v>9.27</v>
      </c>
      <c r="O48" s="6">
        <v>18.72</v>
      </c>
      <c r="P48" s="21">
        <v>3.48</v>
      </c>
      <c r="Q48" s="23"/>
      <c r="R48" s="10">
        <v>0.87</v>
      </c>
      <c r="S48" s="6">
        <f t="shared" si="6"/>
        <v>20.61</v>
      </c>
      <c r="T48" s="21">
        <v>3.48</v>
      </c>
      <c r="U48" s="23"/>
      <c r="V48" s="10">
        <v>0.87</v>
      </c>
      <c r="W48" s="6">
        <v>1.34</v>
      </c>
      <c r="X48" s="6">
        <f t="shared" si="7"/>
        <v>1.48</v>
      </c>
      <c r="Y48" s="6">
        <v>0.1</v>
      </c>
      <c r="Z48" s="6">
        <f t="shared" si="8"/>
        <v>0.11</v>
      </c>
      <c r="AA48" s="6">
        <v>8.48</v>
      </c>
      <c r="AB48" s="50">
        <f t="shared" si="9"/>
        <v>9.34</v>
      </c>
    </row>
    <row r="49" spans="1:28" x14ac:dyDescent="0.25">
      <c r="A49" s="73" t="s">
        <v>178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</row>
    <row r="50" spans="1:28" x14ac:dyDescent="0.25">
      <c r="A50" s="4">
        <v>1</v>
      </c>
      <c r="B50" s="8" t="s">
        <v>24</v>
      </c>
      <c r="C50" s="9">
        <v>9</v>
      </c>
      <c r="D50" s="5">
        <v>3334.7</v>
      </c>
      <c r="E50" s="51">
        <f t="shared" si="1"/>
        <v>1.101</v>
      </c>
      <c r="F50" s="6">
        <f t="shared" ref="F50:F78" si="10">I50+K50+M50+O50+W50+Y50+AA50</f>
        <v>32.32</v>
      </c>
      <c r="G50" s="41" t="e">
        <f>F50/#REF!</f>
        <v>#REF!</v>
      </c>
      <c r="H50" s="5">
        <f t="shared" ref="H50:H79" si="11">J50+L50+N50+S50+X50+Z50+AB50</f>
        <v>35.590000000000003</v>
      </c>
      <c r="I50" s="6">
        <v>3.87</v>
      </c>
      <c r="J50" s="6">
        <f t="shared" ref="J50:J78" si="12">I50*1.101</f>
        <v>4.26</v>
      </c>
      <c r="K50" s="6">
        <v>3.96</v>
      </c>
      <c r="L50" s="6">
        <f t="shared" ref="L50:L78" si="13">K50*1.101</f>
        <v>4.3600000000000003</v>
      </c>
      <c r="M50" s="6">
        <v>8.1999999999999993</v>
      </c>
      <c r="N50" s="6">
        <f t="shared" ref="N50:N78" si="14">M50*1.101</f>
        <v>9.0299999999999994</v>
      </c>
      <c r="O50" s="6">
        <v>7.63</v>
      </c>
      <c r="P50" s="21">
        <v>3.48</v>
      </c>
      <c r="Q50" s="21"/>
      <c r="R50" s="25"/>
      <c r="S50" s="6">
        <f t="shared" ref="S50:S78" si="15">O50*1.101</f>
        <v>8.4</v>
      </c>
      <c r="T50" s="21">
        <v>3.48</v>
      </c>
      <c r="U50" s="21"/>
      <c r="V50" s="25"/>
      <c r="W50" s="6">
        <v>1.17</v>
      </c>
      <c r="X50" s="6">
        <f t="shared" ref="X50:X78" si="16">W50*1.101</f>
        <v>1.29</v>
      </c>
      <c r="Y50" s="6">
        <v>0.1</v>
      </c>
      <c r="Z50" s="6">
        <f t="shared" ref="Z50:Z78" si="17">Y50*1.101</f>
        <v>0.11</v>
      </c>
      <c r="AA50" s="6">
        <v>7.39</v>
      </c>
      <c r="AB50" s="50">
        <f t="shared" ref="AB50:AB78" si="18">AA50*1.101</f>
        <v>8.14</v>
      </c>
    </row>
    <row r="51" spans="1:28" x14ac:dyDescent="0.25">
      <c r="A51" s="4">
        <v>2</v>
      </c>
      <c r="B51" s="8" t="s">
        <v>24</v>
      </c>
      <c r="C51" s="9">
        <v>11</v>
      </c>
      <c r="D51" s="5">
        <v>3346</v>
      </c>
      <c r="E51" s="51">
        <f t="shared" si="1"/>
        <v>1</v>
      </c>
      <c r="F51" s="6">
        <f t="shared" si="10"/>
        <v>38.619999999999997</v>
      </c>
      <c r="G51" s="41" t="e">
        <f>F51/#REF!</f>
        <v>#REF!</v>
      </c>
      <c r="H51" s="5">
        <f t="shared" si="11"/>
        <v>38.619999999999997</v>
      </c>
      <c r="I51" s="6">
        <v>6.03</v>
      </c>
      <c r="J51" s="6">
        <v>6.03</v>
      </c>
      <c r="K51" s="6">
        <v>4.28</v>
      </c>
      <c r="L51" s="6">
        <v>4.28</v>
      </c>
      <c r="M51" s="6">
        <v>5.91</v>
      </c>
      <c r="N51" s="6">
        <v>5.91</v>
      </c>
      <c r="O51" s="6">
        <v>13.41</v>
      </c>
      <c r="P51" s="21">
        <v>3.48</v>
      </c>
      <c r="Q51" s="21"/>
      <c r="R51" s="25"/>
      <c r="S51" s="6">
        <v>13.41</v>
      </c>
      <c r="T51" s="21">
        <v>3.48</v>
      </c>
      <c r="U51" s="21"/>
      <c r="V51" s="25"/>
      <c r="W51" s="6">
        <v>1.21</v>
      </c>
      <c r="X51" s="6">
        <v>1.21</v>
      </c>
      <c r="Y51" s="6">
        <v>0.1</v>
      </c>
      <c r="Z51" s="6">
        <v>0.1</v>
      </c>
      <c r="AA51" s="6">
        <v>7.68</v>
      </c>
      <c r="AB51" s="50">
        <v>7.68</v>
      </c>
    </row>
    <row r="52" spans="1:28" x14ac:dyDescent="0.25">
      <c r="A52" s="4">
        <v>3</v>
      </c>
      <c r="B52" s="8" t="s">
        <v>24</v>
      </c>
      <c r="C52" s="9">
        <v>15</v>
      </c>
      <c r="D52" s="5">
        <v>9327.7000000000007</v>
      </c>
      <c r="E52" s="51">
        <f t="shared" si="1"/>
        <v>1.101</v>
      </c>
      <c r="F52" s="6">
        <f t="shared" si="10"/>
        <v>40.4</v>
      </c>
      <c r="G52" s="41" t="e">
        <f>F52/#REF!</f>
        <v>#REF!</v>
      </c>
      <c r="H52" s="5">
        <f t="shared" si="11"/>
        <v>44.49</v>
      </c>
      <c r="I52" s="6">
        <v>5.81</v>
      </c>
      <c r="J52" s="6">
        <f t="shared" si="12"/>
        <v>6.4</v>
      </c>
      <c r="K52" s="6">
        <v>4.12</v>
      </c>
      <c r="L52" s="6">
        <f t="shared" si="13"/>
        <v>4.54</v>
      </c>
      <c r="M52" s="6">
        <v>7.12</v>
      </c>
      <c r="N52" s="6">
        <f t="shared" si="14"/>
        <v>7.84</v>
      </c>
      <c r="O52" s="6">
        <v>14.06</v>
      </c>
      <c r="P52" s="21">
        <v>3.48</v>
      </c>
      <c r="Q52" s="21"/>
      <c r="R52" s="25"/>
      <c r="S52" s="6">
        <f t="shared" si="15"/>
        <v>15.48</v>
      </c>
      <c r="T52" s="21">
        <v>3.48</v>
      </c>
      <c r="U52" s="21"/>
      <c r="V52" s="25"/>
      <c r="W52" s="6">
        <v>1.21</v>
      </c>
      <c r="X52" s="6">
        <f t="shared" si="16"/>
        <v>1.33</v>
      </c>
      <c r="Y52" s="6">
        <v>0.1</v>
      </c>
      <c r="Z52" s="6">
        <f t="shared" si="17"/>
        <v>0.11</v>
      </c>
      <c r="AA52" s="6">
        <v>7.98</v>
      </c>
      <c r="AB52" s="50">
        <f t="shared" si="18"/>
        <v>8.7899999999999991</v>
      </c>
    </row>
    <row r="53" spans="1:28" x14ac:dyDescent="0.25">
      <c r="A53" s="4">
        <v>4</v>
      </c>
      <c r="B53" s="8" t="s">
        <v>24</v>
      </c>
      <c r="C53" s="9">
        <v>17</v>
      </c>
      <c r="D53" s="5">
        <v>4475.1000000000004</v>
      </c>
      <c r="E53" s="51">
        <f t="shared" si="1"/>
        <v>1</v>
      </c>
      <c r="F53" s="6">
        <f t="shared" si="10"/>
        <v>40.07</v>
      </c>
      <c r="G53" s="41" t="e">
        <f>F53/#REF!</f>
        <v>#REF!</v>
      </c>
      <c r="H53" s="5">
        <f t="shared" si="11"/>
        <v>40.07</v>
      </c>
      <c r="I53" s="6">
        <v>6.03</v>
      </c>
      <c r="J53" s="6">
        <v>6.03</v>
      </c>
      <c r="K53" s="6">
        <v>4.28</v>
      </c>
      <c r="L53" s="6">
        <v>4.28</v>
      </c>
      <c r="M53" s="6">
        <v>2.15</v>
      </c>
      <c r="N53" s="6">
        <v>2.15</v>
      </c>
      <c r="O53" s="6">
        <v>18.62</v>
      </c>
      <c r="P53" s="21">
        <v>3.48</v>
      </c>
      <c r="Q53" s="21"/>
      <c r="R53" s="25"/>
      <c r="S53" s="6">
        <v>18.62</v>
      </c>
      <c r="T53" s="21">
        <v>3.48</v>
      </c>
      <c r="U53" s="21"/>
      <c r="V53" s="25"/>
      <c r="W53" s="6">
        <v>1.21</v>
      </c>
      <c r="X53" s="6">
        <v>1.21</v>
      </c>
      <c r="Y53" s="6">
        <v>0.1</v>
      </c>
      <c r="Z53" s="6">
        <v>0.1</v>
      </c>
      <c r="AA53" s="6">
        <v>7.68</v>
      </c>
      <c r="AB53" s="50">
        <v>7.68</v>
      </c>
    </row>
    <row r="54" spans="1:28" x14ac:dyDescent="0.25">
      <c r="A54" s="4">
        <v>5</v>
      </c>
      <c r="B54" s="8" t="s">
        <v>14</v>
      </c>
      <c r="C54" s="9">
        <v>62</v>
      </c>
      <c r="D54" s="5">
        <v>49740.3</v>
      </c>
      <c r="E54" s="51">
        <f t="shared" si="1"/>
        <v>1.101</v>
      </c>
      <c r="F54" s="6">
        <f t="shared" si="10"/>
        <v>39.17</v>
      </c>
      <c r="G54" s="41" t="e">
        <f>F54/#REF!</f>
        <v>#REF!</v>
      </c>
      <c r="H54" s="5">
        <f t="shared" si="11"/>
        <v>43.13</v>
      </c>
      <c r="I54" s="6">
        <v>6.06</v>
      </c>
      <c r="J54" s="6">
        <f t="shared" si="12"/>
        <v>6.67</v>
      </c>
      <c r="K54" s="6">
        <v>5.14</v>
      </c>
      <c r="L54" s="6">
        <f t="shared" si="13"/>
        <v>5.66</v>
      </c>
      <c r="M54" s="6">
        <v>3.23</v>
      </c>
      <c r="N54" s="6">
        <f t="shared" si="14"/>
        <v>3.56</v>
      </c>
      <c r="O54" s="6">
        <v>12.35</v>
      </c>
      <c r="P54" s="21">
        <v>3.48</v>
      </c>
      <c r="Q54" s="21"/>
      <c r="R54" s="25"/>
      <c r="S54" s="6">
        <f t="shared" si="15"/>
        <v>13.6</v>
      </c>
      <c r="T54" s="21">
        <v>3.48</v>
      </c>
      <c r="U54" s="21"/>
      <c r="V54" s="25"/>
      <c r="W54" s="6">
        <v>2.4500000000000002</v>
      </c>
      <c r="X54" s="6">
        <f t="shared" si="16"/>
        <v>2.7</v>
      </c>
      <c r="Y54" s="6">
        <v>0.1</v>
      </c>
      <c r="Z54" s="6">
        <f t="shared" si="17"/>
        <v>0.11</v>
      </c>
      <c r="AA54" s="6">
        <v>9.84</v>
      </c>
      <c r="AB54" s="50">
        <f t="shared" si="18"/>
        <v>10.83</v>
      </c>
    </row>
    <row r="55" spans="1:28" x14ac:dyDescent="0.25">
      <c r="A55" s="4">
        <v>6</v>
      </c>
      <c r="B55" s="8" t="s">
        <v>14</v>
      </c>
      <c r="C55" s="9">
        <v>83</v>
      </c>
      <c r="D55" s="5">
        <v>15690.7</v>
      </c>
      <c r="E55" s="51">
        <f t="shared" si="1"/>
        <v>1.101</v>
      </c>
      <c r="F55" s="6">
        <f t="shared" si="10"/>
        <v>36.590000000000003</v>
      </c>
      <c r="G55" s="41" t="e">
        <f>F55/#REF!</f>
        <v>#REF!</v>
      </c>
      <c r="H55" s="5">
        <f t="shared" si="11"/>
        <v>40.29</v>
      </c>
      <c r="I55" s="6">
        <v>4.79</v>
      </c>
      <c r="J55" s="6">
        <f t="shared" si="12"/>
        <v>5.27</v>
      </c>
      <c r="K55" s="6">
        <v>3.67</v>
      </c>
      <c r="L55" s="6">
        <f t="shared" si="13"/>
        <v>4.04</v>
      </c>
      <c r="M55" s="6">
        <v>8.18</v>
      </c>
      <c r="N55" s="6">
        <f t="shared" si="14"/>
        <v>9.01</v>
      </c>
      <c r="O55" s="6">
        <v>11.47</v>
      </c>
      <c r="P55" s="21">
        <v>3.48</v>
      </c>
      <c r="Q55" s="21"/>
      <c r="R55" s="25"/>
      <c r="S55" s="6">
        <f t="shared" si="15"/>
        <v>12.63</v>
      </c>
      <c r="T55" s="21">
        <v>3.48</v>
      </c>
      <c r="U55" s="21"/>
      <c r="V55" s="25"/>
      <c r="W55" s="6">
        <v>2.1800000000000002</v>
      </c>
      <c r="X55" s="6">
        <f t="shared" si="16"/>
        <v>2.4</v>
      </c>
      <c r="Y55" s="6">
        <v>0.1</v>
      </c>
      <c r="Z55" s="6">
        <f t="shared" si="17"/>
        <v>0.11</v>
      </c>
      <c r="AA55" s="6">
        <v>6.2</v>
      </c>
      <c r="AB55" s="50">
        <f t="shared" si="18"/>
        <v>6.83</v>
      </c>
    </row>
    <row r="56" spans="1:28" x14ac:dyDescent="0.25">
      <c r="A56" s="4">
        <v>7</v>
      </c>
      <c r="B56" s="8" t="s">
        <v>26</v>
      </c>
      <c r="C56" s="9">
        <v>6</v>
      </c>
      <c r="D56" s="5">
        <v>11163.4</v>
      </c>
      <c r="E56" s="51">
        <f t="shared" si="1"/>
        <v>1</v>
      </c>
      <c r="F56" s="6">
        <f t="shared" si="10"/>
        <v>35.72</v>
      </c>
      <c r="G56" s="41" t="e">
        <f>F56/#REF!</f>
        <v>#REF!</v>
      </c>
      <c r="H56" s="5">
        <f t="shared" si="11"/>
        <v>35.72</v>
      </c>
      <c r="I56" s="6">
        <v>6.03</v>
      </c>
      <c r="J56" s="6">
        <v>6.03</v>
      </c>
      <c r="K56" s="6">
        <v>4.28</v>
      </c>
      <c r="L56" s="6">
        <v>4.28</v>
      </c>
      <c r="M56" s="6">
        <v>1.63</v>
      </c>
      <c r="N56" s="6">
        <v>1.63</v>
      </c>
      <c r="O56" s="6">
        <v>14.79</v>
      </c>
      <c r="P56" s="21">
        <v>3.48</v>
      </c>
      <c r="Q56" s="21"/>
      <c r="R56" s="25"/>
      <c r="S56" s="6">
        <v>14.79</v>
      </c>
      <c r="T56" s="21">
        <v>3.48</v>
      </c>
      <c r="U56" s="21"/>
      <c r="V56" s="25"/>
      <c r="W56" s="6">
        <v>1.21</v>
      </c>
      <c r="X56" s="6">
        <v>1.21</v>
      </c>
      <c r="Y56" s="6">
        <v>0.1</v>
      </c>
      <c r="Z56" s="6">
        <v>0.1</v>
      </c>
      <c r="AA56" s="6">
        <v>7.68</v>
      </c>
      <c r="AB56" s="50">
        <v>7.68</v>
      </c>
    </row>
    <row r="57" spans="1:28" x14ac:dyDescent="0.25">
      <c r="A57" s="4">
        <v>8</v>
      </c>
      <c r="B57" s="8" t="s">
        <v>26</v>
      </c>
      <c r="C57" s="9">
        <v>8</v>
      </c>
      <c r="D57" s="5"/>
      <c r="E57" s="51">
        <f t="shared" si="1"/>
        <v>1.101</v>
      </c>
      <c r="F57" s="6">
        <f t="shared" si="10"/>
        <v>52.14</v>
      </c>
      <c r="G57" s="41" t="e">
        <f>F57/#REF!</f>
        <v>#REF!</v>
      </c>
      <c r="H57" s="5">
        <f t="shared" si="11"/>
        <v>57.41</v>
      </c>
      <c r="I57" s="6">
        <v>6.9</v>
      </c>
      <c r="J57" s="6">
        <f t="shared" si="12"/>
        <v>7.6</v>
      </c>
      <c r="K57" s="6">
        <v>5.82</v>
      </c>
      <c r="L57" s="6">
        <f t="shared" si="13"/>
        <v>6.41</v>
      </c>
      <c r="M57" s="6">
        <v>5.86</v>
      </c>
      <c r="N57" s="6">
        <f t="shared" si="14"/>
        <v>6.45</v>
      </c>
      <c r="O57" s="6">
        <v>19.45</v>
      </c>
      <c r="P57" s="21">
        <v>4.9800000000000004</v>
      </c>
      <c r="Q57" s="21"/>
      <c r="R57" s="25"/>
      <c r="S57" s="6">
        <f t="shared" si="15"/>
        <v>21.41</v>
      </c>
      <c r="T57" s="21">
        <v>4.9800000000000004</v>
      </c>
      <c r="U57" s="21"/>
      <c r="V57" s="25"/>
      <c r="W57" s="6">
        <v>2.96</v>
      </c>
      <c r="X57" s="6">
        <f t="shared" si="16"/>
        <v>3.26</v>
      </c>
      <c r="Y57" s="6">
        <v>0.1</v>
      </c>
      <c r="Z57" s="6">
        <f t="shared" si="17"/>
        <v>0.11</v>
      </c>
      <c r="AA57" s="6">
        <v>11.05</v>
      </c>
      <c r="AB57" s="50">
        <f t="shared" si="18"/>
        <v>12.17</v>
      </c>
    </row>
    <row r="58" spans="1:28" x14ac:dyDescent="0.25">
      <c r="A58" s="4">
        <v>9</v>
      </c>
      <c r="B58" s="8" t="s">
        <v>26</v>
      </c>
      <c r="C58" s="9">
        <v>12</v>
      </c>
      <c r="D58" s="5"/>
      <c r="E58" s="51">
        <f t="shared" si="1"/>
        <v>1.101</v>
      </c>
      <c r="F58" s="6">
        <f t="shared" si="10"/>
        <v>52.32</v>
      </c>
      <c r="G58" s="41" t="e">
        <f>F58/#REF!</f>
        <v>#REF!</v>
      </c>
      <c r="H58" s="5">
        <f t="shared" si="11"/>
        <v>57.61</v>
      </c>
      <c r="I58" s="6">
        <v>6.9</v>
      </c>
      <c r="J58" s="6">
        <f t="shared" si="12"/>
        <v>7.6</v>
      </c>
      <c r="K58" s="6">
        <v>5.82</v>
      </c>
      <c r="L58" s="6">
        <f t="shared" si="13"/>
        <v>6.41</v>
      </c>
      <c r="M58" s="6">
        <v>5.86</v>
      </c>
      <c r="N58" s="6">
        <f t="shared" si="14"/>
        <v>6.45</v>
      </c>
      <c r="O58" s="6">
        <v>19.63</v>
      </c>
      <c r="P58" s="21">
        <v>4.9800000000000004</v>
      </c>
      <c r="Q58" s="21"/>
      <c r="R58" s="25"/>
      <c r="S58" s="6">
        <f t="shared" si="15"/>
        <v>21.61</v>
      </c>
      <c r="T58" s="21">
        <v>4.9800000000000004</v>
      </c>
      <c r="U58" s="21"/>
      <c r="V58" s="25"/>
      <c r="W58" s="6">
        <v>2.96</v>
      </c>
      <c r="X58" s="6">
        <f t="shared" si="16"/>
        <v>3.26</v>
      </c>
      <c r="Y58" s="6">
        <v>0.1</v>
      </c>
      <c r="Z58" s="6">
        <f t="shared" si="17"/>
        <v>0.11</v>
      </c>
      <c r="AA58" s="6">
        <v>11.05</v>
      </c>
      <c r="AB58" s="50">
        <f t="shared" si="18"/>
        <v>12.17</v>
      </c>
    </row>
    <row r="59" spans="1:28" x14ac:dyDescent="0.25">
      <c r="A59" s="4">
        <v>10</v>
      </c>
      <c r="B59" s="8" t="s">
        <v>26</v>
      </c>
      <c r="C59" s="9">
        <v>16</v>
      </c>
      <c r="D59" s="5"/>
      <c r="E59" s="51">
        <f t="shared" si="1"/>
        <v>1.101</v>
      </c>
      <c r="F59" s="6">
        <f t="shared" si="10"/>
        <v>52.14</v>
      </c>
      <c r="G59" s="41" t="e">
        <f>F59/#REF!</f>
        <v>#REF!</v>
      </c>
      <c r="H59" s="5">
        <f t="shared" si="11"/>
        <v>57.41</v>
      </c>
      <c r="I59" s="6">
        <v>6.9</v>
      </c>
      <c r="J59" s="6">
        <f t="shared" si="12"/>
        <v>7.6</v>
      </c>
      <c r="K59" s="6">
        <v>5.82</v>
      </c>
      <c r="L59" s="6">
        <f t="shared" si="13"/>
        <v>6.41</v>
      </c>
      <c r="M59" s="6">
        <v>5.86</v>
      </c>
      <c r="N59" s="6">
        <f t="shared" si="14"/>
        <v>6.45</v>
      </c>
      <c r="O59" s="6">
        <v>19.45</v>
      </c>
      <c r="P59" s="21">
        <v>4.9800000000000004</v>
      </c>
      <c r="Q59" s="21"/>
      <c r="R59" s="34"/>
      <c r="S59" s="6">
        <f t="shared" si="15"/>
        <v>21.41</v>
      </c>
      <c r="T59" s="21">
        <v>4.9800000000000004</v>
      </c>
      <c r="U59" s="21"/>
      <c r="V59" s="34"/>
      <c r="W59" s="6">
        <v>2.96</v>
      </c>
      <c r="X59" s="6">
        <f t="shared" si="16"/>
        <v>3.26</v>
      </c>
      <c r="Y59" s="6">
        <v>0.1</v>
      </c>
      <c r="Z59" s="6">
        <f t="shared" si="17"/>
        <v>0.11</v>
      </c>
      <c r="AA59" s="6">
        <v>11.05</v>
      </c>
      <c r="AB59" s="50">
        <f t="shared" si="18"/>
        <v>12.17</v>
      </c>
    </row>
    <row r="60" spans="1:28" x14ac:dyDescent="0.25">
      <c r="A60" s="4">
        <v>11</v>
      </c>
      <c r="B60" s="8" t="s">
        <v>25</v>
      </c>
      <c r="C60" s="9">
        <v>16</v>
      </c>
      <c r="D60" s="5"/>
      <c r="E60" s="51">
        <f t="shared" si="1"/>
        <v>1.101</v>
      </c>
      <c r="F60" s="6">
        <f t="shared" si="10"/>
        <v>44.1</v>
      </c>
      <c r="G60" s="41" t="e">
        <f>F60/#REF!</f>
        <v>#REF!</v>
      </c>
      <c r="H60" s="5">
        <f t="shared" si="11"/>
        <v>48.55</v>
      </c>
      <c r="I60" s="6">
        <v>6.83</v>
      </c>
      <c r="J60" s="6">
        <f t="shared" si="12"/>
        <v>7.52</v>
      </c>
      <c r="K60" s="6">
        <v>4.24</v>
      </c>
      <c r="L60" s="6">
        <f t="shared" si="13"/>
        <v>4.67</v>
      </c>
      <c r="M60" s="6">
        <v>7.54</v>
      </c>
      <c r="N60" s="6">
        <f t="shared" si="14"/>
        <v>8.3000000000000007</v>
      </c>
      <c r="O60" s="6">
        <v>12.78</v>
      </c>
      <c r="P60" s="21">
        <v>4.18</v>
      </c>
      <c r="Q60" s="21"/>
      <c r="R60" s="34"/>
      <c r="S60" s="6">
        <f t="shared" si="15"/>
        <v>14.07</v>
      </c>
      <c r="T60" s="21">
        <v>4.18</v>
      </c>
      <c r="U60" s="21"/>
      <c r="V60" s="34"/>
      <c r="W60" s="6">
        <v>2.71</v>
      </c>
      <c r="X60" s="6">
        <f t="shared" si="16"/>
        <v>2.98</v>
      </c>
      <c r="Y60" s="6">
        <v>0.1</v>
      </c>
      <c r="Z60" s="6">
        <f t="shared" si="17"/>
        <v>0.11</v>
      </c>
      <c r="AA60" s="6">
        <v>9.9</v>
      </c>
      <c r="AB60" s="50">
        <f t="shared" si="18"/>
        <v>10.9</v>
      </c>
    </row>
    <row r="61" spans="1:28" x14ac:dyDescent="0.25">
      <c r="A61" s="4">
        <v>12</v>
      </c>
      <c r="B61" s="8" t="s">
        <v>25</v>
      </c>
      <c r="C61" s="9">
        <v>18</v>
      </c>
      <c r="D61" s="5"/>
      <c r="E61" s="51">
        <f t="shared" si="1"/>
        <v>1.101</v>
      </c>
      <c r="F61" s="6">
        <f t="shared" si="10"/>
        <v>44.02</v>
      </c>
      <c r="G61" s="41" t="e">
        <f>F61/#REF!</f>
        <v>#REF!</v>
      </c>
      <c r="H61" s="5">
        <f t="shared" si="11"/>
        <v>48.46</v>
      </c>
      <c r="I61" s="6">
        <v>6.83</v>
      </c>
      <c r="J61" s="6">
        <f t="shared" si="12"/>
        <v>7.52</v>
      </c>
      <c r="K61" s="6">
        <v>4.47</v>
      </c>
      <c r="L61" s="6">
        <f t="shared" si="13"/>
        <v>4.92</v>
      </c>
      <c r="M61" s="6">
        <v>7.54</v>
      </c>
      <c r="N61" s="6">
        <f t="shared" si="14"/>
        <v>8.3000000000000007</v>
      </c>
      <c r="O61" s="6">
        <v>12.47</v>
      </c>
      <c r="P61" s="21">
        <v>4.26</v>
      </c>
      <c r="Q61" s="21"/>
      <c r="R61" s="34"/>
      <c r="S61" s="6">
        <f t="shared" si="15"/>
        <v>13.73</v>
      </c>
      <c r="T61" s="21">
        <v>4.26</v>
      </c>
      <c r="U61" s="21"/>
      <c r="V61" s="34"/>
      <c r="W61" s="6">
        <v>2.71</v>
      </c>
      <c r="X61" s="6">
        <f t="shared" si="16"/>
        <v>2.98</v>
      </c>
      <c r="Y61" s="6">
        <v>0.1</v>
      </c>
      <c r="Z61" s="6">
        <f t="shared" si="17"/>
        <v>0.11</v>
      </c>
      <c r="AA61" s="6">
        <v>9.9</v>
      </c>
      <c r="AB61" s="50">
        <f t="shared" si="18"/>
        <v>10.9</v>
      </c>
    </row>
    <row r="62" spans="1:28" x14ac:dyDescent="0.25">
      <c r="A62" s="4">
        <v>13</v>
      </c>
      <c r="B62" s="8" t="s">
        <v>25</v>
      </c>
      <c r="C62" s="9">
        <v>20</v>
      </c>
      <c r="D62" s="5">
        <v>27226.6</v>
      </c>
      <c r="E62" s="51">
        <f t="shared" si="1"/>
        <v>1.101</v>
      </c>
      <c r="F62" s="6">
        <f t="shared" si="10"/>
        <v>38.49</v>
      </c>
      <c r="G62" s="41" t="e">
        <f>F62/#REF!</f>
        <v>#REF!</v>
      </c>
      <c r="H62" s="5">
        <f t="shared" si="11"/>
        <v>42.39</v>
      </c>
      <c r="I62" s="6">
        <v>6.19</v>
      </c>
      <c r="J62" s="6">
        <f t="shared" si="12"/>
        <v>6.82</v>
      </c>
      <c r="K62" s="6">
        <v>4.12</v>
      </c>
      <c r="L62" s="6">
        <f t="shared" si="13"/>
        <v>4.54</v>
      </c>
      <c r="M62" s="6">
        <v>7.16</v>
      </c>
      <c r="N62" s="6">
        <f t="shared" si="14"/>
        <v>7.88</v>
      </c>
      <c r="O62" s="6">
        <v>12.03</v>
      </c>
      <c r="P62" s="21">
        <v>3.48</v>
      </c>
      <c r="Q62" s="21"/>
      <c r="R62" s="34"/>
      <c r="S62" s="6">
        <f t="shared" si="15"/>
        <v>13.25</v>
      </c>
      <c r="T62" s="21">
        <v>3.48</v>
      </c>
      <c r="U62" s="21"/>
      <c r="V62" s="34"/>
      <c r="W62" s="6">
        <v>1.21</v>
      </c>
      <c r="X62" s="6">
        <f t="shared" si="16"/>
        <v>1.33</v>
      </c>
      <c r="Y62" s="6">
        <v>0.1</v>
      </c>
      <c r="Z62" s="6">
        <f t="shared" si="17"/>
        <v>0.11</v>
      </c>
      <c r="AA62" s="6">
        <v>7.68</v>
      </c>
      <c r="AB62" s="50">
        <f t="shared" si="18"/>
        <v>8.4600000000000009</v>
      </c>
    </row>
    <row r="63" spans="1:28" x14ac:dyDescent="0.25">
      <c r="A63" s="4">
        <v>14</v>
      </c>
      <c r="B63" s="8" t="s">
        <v>17</v>
      </c>
      <c r="C63" s="18" t="s">
        <v>27</v>
      </c>
      <c r="D63" s="5">
        <v>4747.2</v>
      </c>
      <c r="E63" s="51">
        <f t="shared" si="1"/>
        <v>1.101</v>
      </c>
      <c r="F63" s="6">
        <f t="shared" si="10"/>
        <v>52.32</v>
      </c>
      <c r="G63" s="41" t="e">
        <f>F63/#REF!</f>
        <v>#REF!</v>
      </c>
      <c r="H63" s="5">
        <f t="shared" si="11"/>
        <v>57.59</v>
      </c>
      <c r="I63" s="6">
        <v>6.28</v>
      </c>
      <c r="J63" s="6">
        <f t="shared" si="12"/>
        <v>6.91</v>
      </c>
      <c r="K63" s="6">
        <v>5.55</v>
      </c>
      <c r="L63" s="6">
        <f t="shared" si="13"/>
        <v>6.11</v>
      </c>
      <c r="M63" s="6">
        <v>8.61</v>
      </c>
      <c r="N63" s="6">
        <f t="shared" si="14"/>
        <v>9.48</v>
      </c>
      <c r="O63" s="6">
        <v>18.66</v>
      </c>
      <c r="P63" s="21">
        <v>4.9800000000000004</v>
      </c>
      <c r="Q63" s="21"/>
      <c r="R63" s="34"/>
      <c r="S63" s="6">
        <f t="shared" si="15"/>
        <v>20.54</v>
      </c>
      <c r="T63" s="21">
        <v>4.9800000000000004</v>
      </c>
      <c r="U63" s="21"/>
      <c r="V63" s="34"/>
      <c r="W63" s="6">
        <v>2.82</v>
      </c>
      <c r="X63" s="6">
        <f t="shared" si="16"/>
        <v>3.1</v>
      </c>
      <c r="Y63" s="6">
        <v>0.1</v>
      </c>
      <c r="Z63" s="6">
        <f t="shared" si="17"/>
        <v>0.11</v>
      </c>
      <c r="AA63" s="6">
        <v>10.3</v>
      </c>
      <c r="AB63" s="50">
        <f t="shared" si="18"/>
        <v>11.34</v>
      </c>
    </row>
    <row r="64" spans="1:28" x14ac:dyDescent="0.25">
      <c r="A64" s="4">
        <v>15</v>
      </c>
      <c r="B64" s="8" t="s">
        <v>140</v>
      </c>
      <c r="C64" s="9">
        <v>1</v>
      </c>
      <c r="D64" s="5"/>
      <c r="E64" s="51">
        <f t="shared" si="1"/>
        <v>1.101</v>
      </c>
      <c r="F64" s="6">
        <f t="shared" si="10"/>
        <v>44.74</v>
      </c>
      <c r="G64" s="41" t="e">
        <f>F64/#REF!</f>
        <v>#REF!</v>
      </c>
      <c r="H64" s="5">
        <f t="shared" si="11"/>
        <v>49.25</v>
      </c>
      <c r="I64" s="6">
        <v>7.55</v>
      </c>
      <c r="J64" s="6">
        <f t="shared" si="12"/>
        <v>8.31</v>
      </c>
      <c r="K64" s="6">
        <v>4.88</v>
      </c>
      <c r="L64" s="6">
        <f t="shared" si="13"/>
        <v>5.37</v>
      </c>
      <c r="M64" s="6">
        <v>7.54</v>
      </c>
      <c r="N64" s="6">
        <f t="shared" si="14"/>
        <v>8.3000000000000007</v>
      </c>
      <c r="O64" s="6">
        <v>12.06</v>
      </c>
      <c r="P64" s="21">
        <v>5.04</v>
      </c>
      <c r="Q64" s="21"/>
      <c r="R64" s="34"/>
      <c r="S64" s="6">
        <f t="shared" si="15"/>
        <v>13.28</v>
      </c>
      <c r="T64" s="21">
        <v>5.04</v>
      </c>
      <c r="U64" s="21"/>
      <c r="V64" s="34"/>
      <c r="W64" s="6">
        <v>2.71</v>
      </c>
      <c r="X64" s="6">
        <f t="shared" si="16"/>
        <v>2.98</v>
      </c>
      <c r="Y64" s="6">
        <v>0.1</v>
      </c>
      <c r="Z64" s="6">
        <f t="shared" si="17"/>
        <v>0.11</v>
      </c>
      <c r="AA64" s="6">
        <v>9.9</v>
      </c>
      <c r="AB64" s="50">
        <f t="shared" si="18"/>
        <v>10.9</v>
      </c>
    </row>
    <row r="65" spans="1:28" x14ac:dyDescent="0.25">
      <c r="A65" s="4">
        <v>16</v>
      </c>
      <c r="B65" s="8" t="s">
        <v>140</v>
      </c>
      <c r="C65" s="9">
        <v>4</v>
      </c>
      <c r="D65" s="5"/>
      <c r="E65" s="51">
        <f t="shared" si="1"/>
        <v>1.101</v>
      </c>
      <c r="F65" s="6">
        <f t="shared" si="10"/>
        <v>44.56</v>
      </c>
      <c r="G65" s="41" t="e">
        <f>F65/#REF!</f>
        <v>#REF!</v>
      </c>
      <c r="H65" s="5">
        <f t="shared" si="11"/>
        <v>49.06</v>
      </c>
      <c r="I65" s="6">
        <v>6.83</v>
      </c>
      <c r="J65" s="6">
        <f t="shared" si="12"/>
        <v>7.52</v>
      </c>
      <c r="K65" s="6">
        <v>5.54</v>
      </c>
      <c r="L65" s="6">
        <f t="shared" si="13"/>
        <v>6.1</v>
      </c>
      <c r="M65" s="6">
        <v>7.54</v>
      </c>
      <c r="N65" s="6">
        <f t="shared" si="14"/>
        <v>8.3000000000000007</v>
      </c>
      <c r="O65" s="6">
        <v>11.94</v>
      </c>
      <c r="P65" s="21">
        <v>9.19</v>
      </c>
      <c r="Q65" s="21"/>
      <c r="R65" s="34"/>
      <c r="S65" s="6">
        <f t="shared" si="15"/>
        <v>13.15</v>
      </c>
      <c r="T65" s="21">
        <v>9.19</v>
      </c>
      <c r="U65" s="21"/>
      <c r="V65" s="34"/>
      <c r="W65" s="6">
        <v>2.71</v>
      </c>
      <c r="X65" s="6">
        <f t="shared" si="16"/>
        <v>2.98</v>
      </c>
      <c r="Y65" s="6">
        <v>0.1</v>
      </c>
      <c r="Z65" s="6">
        <f t="shared" si="17"/>
        <v>0.11</v>
      </c>
      <c r="AA65" s="6">
        <v>9.9</v>
      </c>
      <c r="AB65" s="50">
        <f t="shared" si="18"/>
        <v>10.9</v>
      </c>
    </row>
    <row r="66" spans="1:28" x14ac:dyDescent="0.25">
      <c r="A66" s="4">
        <v>17</v>
      </c>
      <c r="B66" s="8" t="s">
        <v>140</v>
      </c>
      <c r="C66" s="9">
        <v>6</v>
      </c>
      <c r="D66" s="5"/>
      <c r="E66" s="51">
        <f t="shared" si="1"/>
        <v>1.101</v>
      </c>
      <c r="F66" s="6">
        <f t="shared" si="10"/>
        <v>44.6</v>
      </c>
      <c r="G66" s="41" t="e">
        <f>F66/#REF!</f>
        <v>#REF!</v>
      </c>
      <c r="H66" s="5">
        <f t="shared" si="11"/>
        <v>49.1</v>
      </c>
      <c r="I66" s="6">
        <v>6.83</v>
      </c>
      <c r="J66" s="6">
        <f t="shared" si="12"/>
        <v>7.52</v>
      </c>
      <c r="K66" s="6">
        <v>6.29</v>
      </c>
      <c r="L66" s="6">
        <f t="shared" si="13"/>
        <v>6.93</v>
      </c>
      <c r="M66" s="6">
        <v>7.54</v>
      </c>
      <c r="N66" s="6">
        <f t="shared" si="14"/>
        <v>8.3000000000000007</v>
      </c>
      <c r="O66" s="6">
        <v>11.23</v>
      </c>
      <c r="P66" s="21">
        <v>3.32</v>
      </c>
      <c r="Q66" s="21"/>
      <c r="R66" s="34"/>
      <c r="S66" s="6">
        <f t="shared" si="15"/>
        <v>12.36</v>
      </c>
      <c r="T66" s="21">
        <v>3.32</v>
      </c>
      <c r="U66" s="21"/>
      <c r="V66" s="34"/>
      <c r="W66" s="6">
        <v>2.71</v>
      </c>
      <c r="X66" s="6">
        <f t="shared" si="16"/>
        <v>2.98</v>
      </c>
      <c r="Y66" s="6">
        <v>0.1</v>
      </c>
      <c r="Z66" s="6">
        <f t="shared" si="17"/>
        <v>0.11</v>
      </c>
      <c r="AA66" s="6">
        <v>9.9</v>
      </c>
      <c r="AB66" s="50">
        <f t="shared" si="18"/>
        <v>10.9</v>
      </c>
    </row>
    <row r="67" spans="1:28" x14ac:dyDescent="0.25">
      <c r="A67" s="4">
        <v>18</v>
      </c>
      <c r="B67" s="8" t="s">
        <v>140</v>
      </c>
      <c r="C67" s="9">
        <v>7</v>
      </c>
      <c r="D67" s="5"/>
      <c r="E67" s="51">
        <f t="shared" si="1"/>
        <v>1.101</v>
      </c>
      <c r="F67" s="6">
        <f t="shared" si="10"/>
        <v>44.1</v>
      </c>
      <c r="G67" s="41" t="e">
        <f>F67/#REF!</f>
        <v>#REF!</v>
      </c>
      <c r="H67" s="5">
        <f t="shared" si="11"/>
        <v>48.55</v>
      </c>
      <c r="I67" s="6">
        <v>6.83</v>
      </c>
      <c r="J67" s="6">
        <f t="shared" si="12"/>
        <v>7.52</v>
      </c>
      <c r="K67" s="6">
        <v>5.25</v>
      </c>
      <c r="L67" s="6">
        <f t="shared" si="13"/>
        <v>5.78</v>
      </c>
      <c r="M67" s="6">
        <v>7.54</v>
      </c>
      <c r="N67" s="6">
        <f t="shared" si="14"/>
        <v>8.3000000000000007</v>
      </c>
      <c r="O67" s="6">
        <v>11.77</v>
      </c>
      <c r="P67" s="21">
        <v>4.4400000000000004</v>
      </c>
      <c r="Q67" s="21"/>
      <c r="R67" s="34"/>
      <c r="S67" s="6">
        <f t="shared" si="15"/>
        <v>12.96</v>
      </c>
      <c r="T67" s="21">
        <v>4.4400000000000004</v>
      </c>
      <c r="U67" s="21"/>
      <c r="V67" s="34"/>
      <c r="W67" s="6">
        <v>2.71</v>
      </c>
      <c r="X67" s="6">
        <f t="shared" si="16"/>
        <v>2.98</v>
      </c>
      <c r="Y67" s="6">
        <v>0.1</v>
      </c>
      <c r="Z67" s="6">
        <f t="shared" si="17"/>
        <v>0.11</v>
      </c>
      <c r="AA67" s="6">
        <v>9.9</v>
      </c>
      <c r="AB67" s="50">
        <f t="shared" si="18"/>
        <v>10.9</v>
      </c>
    </row>
    <row r="68" spans="1:28" x14ac:dyDescent="0.25">
      <c r="A68" s="4">
        <v>19</v>
      </c>
      <c r="B68" s="8" t="s">
        <v>140</v>
      </c>
      <c r="C68" s="9">
        <v>8</v>
      </c>
      <c r="D68" s="5"/>
      <c r="E68" s="51">
        <f t="shared" si="1"/>
        <v>1.101</v>
      </c>
      <c r="F68" s="6">
        <f t="shared" si="10"/>
        <v>43.33</v>
      </c>
      <c r="G68" s="41" t="e">
        <f>F68/#REF!</f>
        <v>#REF!</v>
      </c>
      <c r="H68" s="5">
        <f t="shared" si="11"/>
        <v>47.7</v>
      </c>
      <c r="I68" s="6">
        <v>6.83</v>
      </c>
      <c r="J68" s="6">
        <f t="shared" si="12"/>
        <v>7.52</v>
      </c>
      <c r="K68" s="6">
        <v>3.61</v>
      </c>
      <c r="L68" s="6">
        <f t="shared" si="13"/>
        <v>3.97</v>
      </c>
      <c r="M68" s="6">
        <v>7.54</v>
      </c>
      <c r="N68" s="6">
        <f t="shared" si="14"/>
        <v>8.3000000000000007</v>
      </c>
      <c r="O68" s="6">
        <v>12.64</v>
      </c>
      <c r="P68" s="21">
        <v>2.38</v>
      </c>
      <c r="Q68" s="21"/>
      <c r="R68" s="34"/>
      <c r="S68" s="6">
        <f t="shared" si="15"/>
        <v>13.92</v>
      </c>
      <c r="T68" s="21">
        <v>2.38</v>
      </c>
      <c r="U68" s="21"/>
      <c r="V68" s="34"/>
      <c r="W68" s="6">
        <v>2.71</v>
      </c>
      <c r="X68" s="6">
        <f t="shared" si="16"/>
        <v>2.98</v>
      </c>
      <c r="Y68" s="6">
        <v>0.1</v>
      </c>
      <c r="Z68" s="6">
        <f t="shared" si="17"/>
        <v>0.11</v>
      </c>
      <c r="AA68" s="6">
        <v>9.9</v>
      </c>
      <c r="AB68" s="50">
        <f t="shared" si="18"/>
        <v>10.9</v>
      </c>
    </row>
    <row r="69" spans="1:28" x14ac:dyDescent="0.25">
      <c r="A69" s="4">
        <v>20</v>
      </c>
      <c r="B69" s="8" t="s">
        <v>140</v>
      </c>
      <c r="C69" s="9">
        <v>9</v>
      </c>
      <c r="D69" s="5"/>
      <c r="E69" s="51">
        <f t="shared" si="1"/>
        <v>1.101</v>
      </c>
      <c r="F69" s="6">
        <f t="shared" si="10"/>
        <v>45.95</v>
      </c>
      <c r="G69" s="41" t="e">
        <f>F69/#REF!</f>
        <v>#REF!</v>
      </c>
      <c r="H69" s="5">
        <f t="shared" si="11"/>
        <v>50.59</v>
      </c>
      <c r="I69" s="6">
        <v>6.83</v>
      </c>
      <c r="J69" s="6">
        <f t="shared" si="12"/>
        <v>7.52</v>
      </c>
      <c r="K69" s="6">
        <v>4.84</v>
      </c>
      <c r="L69" s="6">
        <f t="shared" si="13"/>
        <v>5.33</v>
      </c>
      <c r="M69" s="6">
        <v>7</v>
      </c>
      <c r="N69" s="6">
        <f t="shared" si="14"/>
        <v>7.71</v>
      </c>
      <c r="O69" s="6">
        <v>14.57</v>
      </c>
      <c r="P69" s="21">
        <v>5.71</v>
      </c>
      <c r="Q69" s="21"/>
      <c r="R69" s="34"/>
      <c r="S69" s="6">
        <f t="shared" si="15"/>
        <v>16.04</v>
      </c>
      <c r="T69" s="21">
        <v>5.71</v>
      </c>
      <c r="U69" s="21"/>
      <c r="V69" s="34"/>
      <c r="W69" s="6">
        <v>2.71</v>
      </c>
      <c r="X69" s="6">
        <f t="shared" si="16"/>
        <v>2.98</v>
      </c>
      <c r="Y69" s="6">
        <v>0.1</v>
      </c>
      <c r="Z69" s="6">
        <f t="shared" si="17"/>
        <v>0.11</v>
      </c>
      <c r="AA69" s="6">
        <v>9.9</v>
      </c>
      <c r="AB69" s="50">
        <f t="shared" si="18"/>
        <v>10.9</v>
      </c>
    </row>
    <row r="70" spans="1:28" x14ac:dyDescent="0.25">
      <c r="A70" s="4">
        <v>21</v>
      </c>
      <c r="B70" s="8" t="s">
        <v>140</v>
      </c>
      <c r="C70" s="9">
        <v>10</v>
      </c>
      <c r="D70" s="5"/>
      <c r="E70" s="51">
        <f t="shared" si="1"/>
        <v>1.101</v>
      </c>
      <c r="F70" s="6">
        <f t="shared" si="10"/>
        <v>44.65</v>
      </c>
      <c r="G70" s="41" t="e">
        <f>F70/#REF!</f>
        <v>#REF!</v>
      </c>
      <c r="H70" s="5">
        <f t="shared" si="11"/>
        <v>49.15</v>
      </c>
      <c r="I70" s="6">
        <v>8.83</v>
      </c>
      <c r="J70" s="6">
        <f t="shared" si="12"/>
        <v>9.7200000000000006</v>
      </c>
      <c r="K70" s="6">
        <v>4.8600000000000003</v>
      </c>
      <c r="L70" s="6">
        <f t="shared" si="13"/>
        <v>5.35</v>
      </c>
      <c r="M70" s="6">
        <v>7.54</v>
      </c>
      <c r="N70" s="6">
        <f t="shared" si="14"/>
        <v>8.3000000000000007</v>
      </c>
      <c r="O70" s="6">
        <v>10.71</v>
      </c>
      <c r="P70" s="21">
        <v>4.8099999999999996</v>
      </c>
      <c r="Q70" s="21"/>
      <c r="R70" s="34"/>
      <c r="S70" s="6">
        <f t="shared" si="15"/>
        <v>11.79</v>
      </c>
      <c r="T70" s="21">
        <v>4.8099999999999996</v>
      </c>
      <c r="U70" s="21"/>
      <c r="V70" s="34"/>
      <c r="W70" s="6">
        <v>2.71</v>
      </c>
      <c r="X70" s="6">
        <f t="shared" si="16"/>
        <v>2.98</v>
      </c>
      <c r="Y70" s="6">
        <v>0.1</v>
      </c>
      <c r="Z70" s="6">
        <f t="shared" si="17"/>
        <v>0.11</v>
      </c>
      <c r="AA70" s="6">
        <v>9.9</v>
      </c>
      <c r="AB70" s="50">
        <f t="shared" si="18"/>
        <v>10.9</v>
      </c>
    </row>
    <row r="71" spans="1:28" x14ac:dyDescent="0.25">
      <c r="A71" s="4">
        <v>22</v>
      </c>
      <c r="B71" s="8" t="s">
        <v>140</v>
      </c>
      <c r="C71" s="9">
        <v>11</v>
      </c>
      <c r="D71" s="5"/>
      <c r="E71" s="51">
        <f t="shared" si="1"/>
        <v>1.101</v>
      </c>
      <c r="F71" s="6">
        <f t="shared" si="10"/>
        <v>43.66</v>
      </c>
      <c r="G71" s="41" t="e">
        <f>F71/#REF!</f>
        <v>#REF!</v>
      </c>
      <c r="H71" s="5">
        <f t="shared" si="11"/>
        <v>48.06</v>
      </c>
      <c r="I71" s="6">
        <v>6.83</v>
      </c>
      <c r="J71" s="6">
        <f t="shared" si="12"/>
        <v>7.52</v>
      </c>
      <c r="K71" s="6">
        <v>5.94</v>
      </c>
      <c r="L71" s="6">
        <f t="shared" si="13"/>
        <v>6.54</v>
      </c>
      <c r="M71" s="6">
        <v>7.54</v>
      </c>
      <c r="N71" s="6">
        <f t="shared" si="14"/>
        <v>8.3000000000000007</v>
      </c>
      <c r="O71" s="6">
        <v>10.64</v>
      </c>
      <c r="P71" s="21">
        <v>7.35</v>
      </c>
      <c r="Q71" s="21"/>
      <c r="R71" s="34"/>
      <c r="S71" s="6">
        <f t="shared" si="15"/>
        <v>11.71</v>
      </c>
      <c r="T71" s="21">
        <v>7.35</v>
      </c>
      <c r="U71" s="21"/>
      <c r="V71" s="34"/>
      <c r="W71" s="6">
        <v>2.71</v>
      </c>
      <c r="X71" s="6">
        <f t="shared" si="16"/>
        <v>2.98</v>
      </c>
      <c r="Y71" s="6">
        <v>0.1</v>
      </c>
      <c r="Z71" s="6">
        <f t="shared" si="17"/>
        <v>0.11</v>
      </c>
      <c r="AA71" s="6">
        <v>9.9</v>
      </c>
      <c r="AB71" s="50">
        <f t="shared" si="18"/>
        <v>10.9</v>
      </c>
    </row>
    <row r="72" spans="1:28" x14ac:dyDescent="0.25">
      <c r="A72" s="4">
        <v>23</v>
      </c>
      <c r="B72" s="8" t="s">
        <v>140</v>
      </c>
      <c r="C72" s="9">
        <v>12</v>
      </c>
      <c r="D72" s="42"/>
      <c r="E72" s="51">
        <f t="shared" si="1"/>
        <v>1.101</v>
      </c>
      <c r="F72" s="43">
        <f t="shared" si="10"/>
        <v>42.72</v>
      </c>
      <c r="G72" s="44"/>
      <c r="H72" s="5">
        <f t="shared" si="11"/>
        <v>47.03</v>
      </c>
      <c r="I72" s="43">
        <v>6.83</v>
      </c>
      <c r="J72" s="6">
        <f t="shared" si="12"/>
        <v>7.52</v>
      </c>
      <c r="K72" s="43">
        <v>4.87</v>
      </c>
      <c r="L72" s="6">
        <f t="shared" si="13"/>
        <v>5.36</v>
      </c>
      <c r="M72" s="43">
        <v>7.54</v>
      </c>
      <c r="N72" s="6">
        <f t="shared" si="14"/>
        <v>8.3000000000000007</v>
      </c>
      <c r="O72" s="43">
        <v>10.77</v>
      </c>
      <c r="P72" s="48">
        <v>5.12</v>
      </c>
      <c r="Q72" s="48"/>
      <c r="R72" s="49"/>
      <c r="S72" s="6">
        <f t="shared" si="15"/>
        <v>11.86</v>
      </c>
      <c r="T72" s="21">
        <v>5.12</v>
      </c>
      <c r="U72" s="21"/>
      <c r="V72" s="34"/>
      <c r="W72" s="43">
        <v>2.71</v>
      </c>
      <c r="X72" s="6">
        <f t="shared" si="16"/>
        <v>2.98</v>
      </c>
      <c r="Y72" s="43">
        <v>0.1</v>
      </c>
      <c r="Z72" s="6">
        <f t="shared" si="17"/>
        <v>0.11</v>
      </c>
      <c r="AA72" s="43">
        <v>9.9</v>
      </c>
      <c r="AB72" s="50">
        <f t="shared" si="18"/>
        <v>10.9</v>
      </c>
    </row>
    <row r="73" spans="1:28" x14ac:dyDescent="0.25">
      <c r="A73" s="4">
        <v>24</v>
      </c>
      <c r="B73" s="8" t="s">
        <v>140</v>
      </c>
      <c r="C73" s="9">
        <v>15</v>
      </c>
      <c r="D73" s="5"/>
      <c r="E73" s="51">
        <f t="shared" si="1"/>
        <v>1.101</v>
      </c>
      <c r="F73" s="6">
        <f t="shared" si="10"/>
        <v>43.28</v>
      </c>
      <c r="G73" s="41" t="e">
        <f>F73/#REF!</f>
        <v>#REF!</v>
      </c>
      <c r="H73" s="5">
        <f t="shared" si="11"/>
        <v>47.65</v>
      </c>
      <c r="I73" s="6">
        <v>7.59</v>
      </c>
      <c r="J73" s="6">
        <f t="shared" si="12"/>
        <v>8.36</v>
      </c>
      <c r="K73" s="6">
        <v>6.32</v>
      </c>
      <c r="L73" s="6">
        <f t="shared" si="13"/>
        <v>6.96</v>
      </c>
      <c r="M73" s="6">
        <v>7.54</v>
      </c>
      <c r="N73" s="6">
        <f t="shared" si="14"/>
        <v>8.3000000000000007</v>
      </c>
      <c r="O73" s="6">
        <v>9.1199999999999992</v>
      </c>
      <c r="P73" s="21">
        <v>4.42</v>
      </c>
      <c r="Q73" s="21"/>
      <c r="R73" s="34"/>
      <c r="S73" s="6">
        <f t="shared" si="15"/>
        <v>10.039999999999999</v>
      </c>
      <c r="T73" s="21">
        <v>4.42</v>
      </c>
      <c r="U73" s="21"/>
      <c r="V73" s="34"/>
      <c r="W73" s="6">
        <v>2.71</v>
      </c>
      <c r="X73" s="6">
        <f t="shared" si="16"/>
        <v>2.98</v>
      </c>
      <c r="Y73" s="6">
        <v>0.1</v>
      </c>
      <c r="Z73" s="6">
        <f t="shared" si="17"/>
        <v>0.11</v>
      </c>
      <c r="AA73" s="6">
        <v>9.9</v>
      </c>
      <c r="AB73" s="50">
        <f t="shared" si="18"/>
        <v>10.9</v>
      </c>
    </row>
    <row r="74" spans="1:28" x14ac:dyDescent="0.25">
      <c r="A74" s="4">
        <v>25</v>
      </c>
      <c r="B74" s="8" t="s">
        <v>140</v>
      </c>
      <c r="C74" s="9">
        <v>17</v>
      </c>
      <c r="D74" s="5"/>
      <c r="E74" s="51">
        <f t="shared" si="1"/>
        <v>1.101</v>
      </c>
      <c r="F74" s="6">
        <f t="shared" si="10"/>
        <v>45.65</v>
      </c>
      <c r="G74" s="41" t="e">
        <f>F74/#REF!</f>
        <v>#REF!</v>
      </c>
      <c r="H74" s="5">
        <f t="shared" si="11"/>
        <v>50.26</v>
      </c>
      <c r="I74" s="6">
        <v>7.9</v>
      </c>
      <c r="J74" s="6">
        <f t="shared" si="12"/>
        <v>8.6999999999999993</v>
      </c>
      <c r="K74" s="6">
        <v>6.21</v>
      </c>
      <c r="L74" s="6">
        <f t="shared" si="13"/>
        <v>6.84</v>
      </c>
      <c r="M74" s="6">
        <v>7.54</v>
      </c>
      <c r="N74" s="6">
        <f t="shared" si="14"/>
        <v>8.3000000000000007</v>
      </c>
      <c r="O74" s="6">
        <v>11.29</v>
      </c>
      <c r="P74" s="21">
        <v>5.76</v>
      </c>
      <c r="Q74" s="21"/>
      <c r="R74" s="34"/>
      <c r="S74" s="6">
        <f t="shared" si="15"/>
        <v>12.43</v>
      </c>
      <c r="T74" s="21">
        <v>5.76</v>
      </c>
      <c r="U74" s="21"/>
      <c r="V74" s="34"/>
      <c r="W74" s="6">
        <v>2.71</v>
      </c>
      <c r="X74" s="6">
        <f t="shared" si="16"/>
        <v>2.98</v>
      </c>
      <c r="Y74" s="6">
        <v>0.1</v>
      </c>
      <c r="Z74" s="6">
        <f t="shared" si="17"/>
        <v>0.11</v>
      </c>
      <c r="AA74" s="6">
        <v>9.9</v>
      </c>
      <c r="AB74" s="50">
        <f t="shared" si="18"/>
        <v>10.9</v>
      </c>
    </row>
    <row r="75" spans="1:28" x14ac:dyDescent="0.25">
      <c r="A75" s="4">
        <v>26</v>
      </c>
      <c r="B75" s="8" t="s">
        <v>140</v>
      </c>
      <c r="C75" s="9">
        <v>19</v>
      </c>
      <c r="D75" s="5"/>
      <c r="E75" s="51">
        <f t="shared" si="1"/>
        <v>1.101</v>
      </c>
      <c r="F75" s="6">
        <f t="shared" si="10"/>
        <v>44.08</v>
      </c>
      <c r="G75" s="41" t="e">
        <f>F75/#REF!</f>
        <v>#REF!</v>
      </c>
      <c r="H75" s="5">
        <f t="shared" si="11"/>
        <v>48.53</v>
      </c>
      <c r="I75" s="6">
        <v>8.8800000000000008</v>
      </c>
      <c r="J75" s="6">
        <f t="shared" si="12"/>
        <v>9.7799999999999994</v>
      </c>
      <c r="K75" s="6">
        <v>5.59</v>
      </c>
      <c r="L75" s="6">
        <f t="shared" si="13"/>
        <v>6.15</v>
      </c>
      <c r="M75" s="6">
        <v>7.54</v>
      </c>
      <c r="N75" s="6">
        <f t="shared" si="14"/>
        <v>8.3000000000000007</v>
      </c>
      <c r="O75" s="6">
        <v>9.36</v>
      </c>
      <c r="P75" s="21">
        <v>6.12</v>
      </c>
      <c r="Q75" s="21"/>
      <c r="R75" s="34"/>
      <c r="S75" s="6">
        <f t="shared" si="15"/>
        <v>10.31</v>
      </c>
      <c r="T75" s="21">
        <v>6.12</v>
      </c>
      <c r="U75" s="21"/>
      <c r="V75" s="34"/>
      <c r="W75" s="6">
        <v>2.71</v>
      </c>
      <c r="X75" s="6">
        <f t="shared" si="16"/>
        <v>2.98</v>
      </c>
      <c r="Y75" s="6">
        <v>0.1</v>
      </c>
      <c r="Z75" s="6">
        <f t="shared" si="17"/>
        <v>0.11</v>
      </c>
      <c r="AA75" s="6">
        <v>9.9</v>
      </c>
      <c r="AB75" s="50">
        <f t="shared" si="18"/>
        <v>10.9</v>
      </c>
    </row>
    <row r="76" spans="1:28" x14ac:dyDescent="0.25">
      <c r="A76" s="4">
        <v>27</v>
      </c>
      <c r="B76" s="8" t="s">
        <v>25</v>
      </c>
      <c r="C76" s="9">
        <v>22</v>
      </c>
      <c r="D76" s="5"/>
      <c r="E76" s="51">
        <f t="shared" si="1"/>
        <v>1.101</v>
      </c>
      <c r="F76" s="6">
        <f t="shared" si="10"/>
        <v>43.02</v>
      </c>
      <c r="G76" s="41" t="e">
        <f>F76/#REF!</f>
        <v>#REF!</v>
      </c>
      <c r="H76" s="5">
        <f t="shared" si="11"/>
        <v>47.37</v>
      </c>
      <c r="I76" s="6">
        <v>4.45</v>
      </c>
      <c r="J76" s="6">
        <f t="shared" si="12"/>
        <v>4.9000000000000004</v>
      </c>
      <c r="K76" s="6">
        <v>5.74</v>
      </c>
      <c r="L76" s="6">
        <f t="shared" si="13"/>
        <v>6.32</v>
      </c>
      <c r="M76" s="6">
        <v>8.2100000000000009</v>
      </c>
      <c r="N76" s="6">
        <f t="shared" si="14"/>
        <v>9.0399999999999991</v>
      </c>
      <c r="O76" s="6">
        <v>10.77</v>
      </c>
      <c r="P76" s="21">
        <v>5.12</v>
      </c>
      <c r="Q76" s="21"/>
      <c r="R76" s="34"/>
      <c r="S76" s="6">
        <f t="shared" si="15"/>
        <v>11.86</v>
      </c>
      <c r="T76" s="21">
        <v>5.12</v>
      </c>
      <c r="U76" s="21"/>
      <c r="V76" s="34"/>
      <c r="W76" s="6">
        <v>2.96</v>
      </c>
      <c r="X76" s="6">
        <f t="shared" si="16"/>
        <v>3.26</v>
      </c>
      <c r="Y76" s="6">
        <v>0.1</v>
      </c>
      <c r="Z76" s="6">
        <f t="shared" si="17"/>
        <v>0.11</v>
      </c>
      <c r="AA76" s="6">
        <v>10.79</v>
      </c>
      <c r="AB76" s="50">
        <f t="shared" si="18"/>
        <v>11.88</v>
      </c>
    </row>
    <row r="77" spans="1:28" x14ac:dyDescent="0.25">
      <c r="A77" s="4">
        <v>28</v>
      </c>
      <c r="B77" s="8" t="s">
        <v>34</v>
      </c>
      <c r="C77" s="9" t="s">
        <v>142</v>
      </c>
      <c r="D77" s="5"/>
      <c r="E77" s="51">
        <f t="shared" si="1"/>
        <v>1.101</v>
      </c>
      <c r="F77" s="6">
        <f t="shared" si="10"/>
        <v>35.659999999999997</v>
      </c>
      <c r="G77" s="41" t="e">
        <f>F77/#REF!</f>
        <v>#REF!</v>
      </c>
      <c r="H77" s="5">
        <f t="shared" si="11"/>
        <v>39.26</v>
      </c>
      <c r="I77" s="6">
        <v>4.45</v>
      </c>
      <c r="J77" s="6">
        <f t="shared" si="12"/>
        <v>4.9000000000000004</v>
      </c>
      <c r="K77" s="6">
        <v>5.74</v>
      </c>
      <c r="L77" s="6">
        <f t="shared" si="13"/>
        <v>6.32</v>
      </c>
      <c r="M77" s="6">
        <v>5.87</v>
      </c>
      <c r="N77" s="6">
        <f t="shared" si="14"/>
        <v>6.46</v>
      </c>
      <c r="O77" s="6">
        <v>8.34</v>
      </c>
      <c r="P77" s="21">
        <v>4.03</v>
      </c>
      <c r="Q77" s="21"/>
      <c r="R77" s="34"/>
      <c r="S77" s="6">
        <f t="shared" si="15"/>
        <v>9.18</v>
      </c>
      <c r="T77" s="21">
        <v>4.03</v>
      </c>
      <c r="U77" s="21"/>
      <c r="V77" s="34"/>
      <c r="W77" s="6">
        <v>2.96</v>
      </c>
      <c r="X77" s="6">
        <f t="shared" si="16"/>
        <v>3.26</v>
      </c>
      <c r="Y77" s="6">
        <v>0.1</v>
      </c>
      <c r="Z77" s="6">
        <f t="shared" si="17"/>
        <v>0.11</v>
      </c>
      <c r="AA77" s="6">
        <v>8.1999999999999993</v>
      </c>
      <c r="AB77" s="50">
        <f t="shared" si="18"/>
        <v>9.0299999999999994</v>
      </c>
    </row>
    <row r="78" spans="1:28" x14ac:dyDescent="0.25">
      <c r="A78" s="4">
        <v>29</v>
      </c>
      <c r="B78" s="8" t="s">
        <v>56</v>
      </c>
      <c r="C78" s="9" t="s">
        <v>141</v>
      </c>
      <c r="D78" s="5"/>
      <c r="E78" s="51">
        <f t="shared" si="1"/>
        <v>1.101</v>
      </c>
      <c r="F78" s="6">
        <f t="shared" si="10"/>
        <v>43.33</v>
      </c>
      <c r="G78" s="41" t="e">
        <f>F78/#REF!</f>
        <v>#REF!</v>
      </c>
      <c r="H78" s="5">
        <f t="shared" si="11"/>
        <v>47.71</v>
      </c>
      <c r="I78" s="6">
        <v>4.45</v>
      </c>
      <c r="J78" s="6">
        <f t="shared" si="12"/>
        <v>4.9000000000000004</v>
      </c>
      <c r="K78" s="6">
        <v>5.74</v>
      </c>
      <c r="L78" s="6">
        <f t="shared" si="13"/>
        <v>6.32</v>
      </c>
      <c r="M78" s="6">
        <v>8.2100000000000009</v>
      </c>
      <c r="N78" s="6">
        <f t="shared" si="14"/>
        <v>9.0399999999999991</v>
      </c>
      <c r="O78" s="6">
        <v>11.08</v>
      </c>
      <c r="P78" s="21">
        <v>5.12</v>
      </c>
      <c r="Q78" s="21"/>
      <c r="R78" s="34"/>
      <c r="S78" s="6">
        <f t="shared" si="15"/>
        <v>12.2</v>
      </c>
      <c r="T78" s="21">
        <v>5.12</v>
      </c>
      <c r="U78" s="21"/>
      <c r="V78" s="34"/>
      <c r="W78" s="6">
        <v>2.96</v>
      </c>
      <c r="X78" s="6">
        <f t="shared" si="16"/>
        <v>3.26</v>
      </c>
      <c r="Y78" s="6">
        <v>0.1</v>
      </c>
      <c r="Z78" s="6">
        <f t="shared" si="17"/>
        <v>0.11</v>
      </c>
      <c r="AA78" s="6">
        <v>10.79</v>
      </c>
      <c r="AB78" s="50">
        <f t="shared" si="18"/>
        <v>11.88</v>
      </c>
    </row>
    <row r="79" spans="1:28" x14ac:dyDescent="0.25">
      <c r="A79" s="4">
        <v>30</v>
      </c>
      <c r="B79" s="8" t="s">
        <v>32</v>
      </c>
      <c r="C79" s="9">
        <v>1</v>
      </c>
      <c r="D79" s="5"/>
      <c r="E79" s="51"/>
      <c r="F79" s="6"/>
      <c r="G79" s="41"/>
      <c r="H79" s="5">
        <f t="shared" si="11"/>
        <v>44.64</v>
      </c>
      <c r="I79" s="6"/>
      <c r="J79" s="6">
        <v>6.88</v>
      </c>
      <c r="K79" s="6"/>
      <c r="L79" s="6">
        <v>4.95</v>
      </c>
      <c r="M79" s="6"/>
      <c r="N79" s="6">
        <v>5.87</v>
      </c>
      <c r="O79" s="6"/>
      <c r="P79" s="21"/>
      <c r="Q79" s="21"/>
      <c r="R79" s="34"/>
      <c r="S79" s="6">
        <v>16.77</v>
      </c>
      <c r="T79" s="21">
        <v>5.26</v>
      </c>
      <c r="U79" s="21"/>
      <c r="V79" s="34"/>
      <c r="W79" s="6"/>
      <c r="X79" s="6">
        <v>1.7</v>
      </c>
      <c r="Y79" s="6"/>
      <c r="Z79" s="6">
        <v>7.0000000000000007E-2</v>
      </c>
      <c r="AA79" s="6"/>
      <c r="AB79" s="50">
        <v>8.4</v>
      </c>
    </row>
    <row r="80" spans="1:28" x14ac:dyDescent="0.25">
      <c r="A80" s="73" t="s">
        <v>179</v>
      </c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</row>
    <row r="81" spans="1:28" x14ac:dyDescent="0.25">
      <c r="A81" s="4">
        <v>1</v>
      </c>
      <c r="B81" s="8" t="s">
        <v>28</v>
      </c>
      <c r="C81" s="9">
        <v>9</v>
      </c>
      <c r="D81" s="5"/>
      <c r="E81" s="51">
        <f t="shared" si="1"/>
        <v>1.101</v>
      </c>
      <c r="F81" s="6">
        <f t="shared" ref="F81:F113" si="19">I81+K81+M81+O81+W81+Y81+AA81</f>
        <v>46.33</v>
      </c>
      <c r="G81" s="41" t="e">
        <f>F81/#REF!</f>
        <v>#REF!</v>
      </c>
      <c r="H81" s="5">
        <f t="shared" ref="H81:H113" si="20">J81+L81+N81+S81+X81+Z81+AB81</f>
        <v>51</v>
      </c>
      <c r="I81" s="6">
        <v>6.28</v>
      </c>
      <c r="J81" s="6">
        <f t="shared" ref="J81:J113" si="21">I81*1.101</f>
        <v>6.91</v>
      </c>
      <c r="K81" s="6">
        <v>5.55</v>
      </c>
      <c r="L81" s="6">
        <f t="shared" ref="L81:L113" si="22">K81*1.101</f>
        <v>6.11</v>
      </c>
      <c r="M81" s="6">
        <v>8.61</v>
      </c>
      <c r="N81" s="6">
        <f t="shared" ref="N81:N113" si="23">M81*1.101</f>
        <v>9.48</v>
      </c>
      <c r="O81" s="6">
        <v>12.67</v>
      </c>
      <c r="P81" s="24">
        <v>5.82</v>
      </c>
      <c r="Q81" s="24"/>
      <c r="R81" s="25"/>
      <c r="S81" s="6">
        <f t="shared" ref="S81:S113" si="24">O81*1.101</f>
        <v>13.95</v>
      </c>
      <c r="T81" s="24">
        <v>5.82</v>
      </c>
      <c r="U81" s="24"/>
      <c r="V81" s="25"/>
      <c r="W81" s="6">
        <v>2.82</v>
      </c>
      <c r="X81" s="6">
        <f t="shared" ref="X81:X113" si="25">W81*1.101</f>
        <v>3.1</v>
      </c>
      <c r="Y81" s="6">
        <v>0.1</v>
      </c>
      <c r="Z81" s="6">
        <f t="shared" ref="Z81:Z113" si="26">Y81*1.101</f>
        <v>0.11</v>
      </c>
      <c r="AA81" s="6">
        <v>10.3</v>
      </c>
      <c r="AB81" s="50">
        <f t="shared" ref="AB81:AB113" si="27">AA81*1.101</f>
        <v>11.34</v>
      </c>
    </row>
    <row r="82" spans="1:28" x14ac:dyDescent="0.25">
      <c r="A82" s="4">
        <v>2</v>
      </c>
      <c r="B82" s="8" t="s">
        <v>28</v>
      </c>
      <c r="C82" s="9">
        <v>10</v>
      </c>
      <c r="D82" s="5">
        <v>4708</v>
      </c>
      <c r="E82" s="51">
        <f t="shared" si="1"/>
        <v>1.101</v>
      </c>
      <c r="F82" s="6">
        <f t="shared" si="19"/>
        <v>49</v>
      </c>
      <c r="G82" s="41" t="e">
        <f>F82/#REF!</f>
        <v>#REF!</v>
      </c>
      <c r="H82" s="5">
        <f t="shared" si="20"/>
        <v>53.94</v>
      </c>
      <c r="I82" s="6">
        <v>6.28</v>
      </c>
      <c r="J82" s="6">
        <f t="shared" si="21"/>
        <v>6.91</v>
      </c>
      <c r="K82" s="6">
        <v>5.55</v>
      </c>
      <c r="L82" s="6">
        <f t="shared" si="22"/>
        <v>6.11</v>
      </c>
      <c r="M82" s="6">
        <v>8.61</v>
      </c>
      <c r="N82" s="6">
        <f t="shared" si="23"/>
        <v>9.48</v>
      </c>
      <c r="O82" s="6">
        <v>15.34</v>
      </c>
      <c r="P82" s="24">
        <v>5.72</v>
      </c>
      <c r="Q82" s="24"/>
      <c r="R82" s="25"/>
      <c r="S82" s="6">
        <f t="shared" si="24"/>
        <v>16.89</v>
      </c>
      <c r="T82" s="24">
        <v>5.72</v>
      </c>
      <c r="U82" s="24"/>
      <c r="V82" s="25"/>
      <c r="W82" s="6">
        <v>2.82</v>
      </c>
      <c r="X82" s="6">
        <f t="shared" si="25"/>
        <v>3.1</v>
      </c>
      <c r="Y82" s="6">
        <v>0.1</v>
      </c>
      <c r="Z82" s="6">
        <f t="shared" si="26"/>
        <v>0.11</v>
      </c>
      <c r="AA82" s="6">
        <v>10.3</v>
      </c>
      <c r="AB82" s="50">
        <f t="shared" si="27"/>
        <v>11.34</v>
      </c>
    </row>
    <row r="83" spans="1:28" x14ac:dyDescent="0.25">
      <c r="A83" s="4">
        <v>3</v>
      </c>
      <c r="B83" s="8" t="s">
        <v>28</v>
      </c>
      <c r="C83" s="9">
        <v>19</v>
      </c>
      <c r="D83" s="5"/>
      <c r="E83" s="51">
        <f t="shared" ref="E83:E113" si="28">H83/F83</f>
        <v>1.101</v>
      </c>
      <c r="F83" s="6">
        <f t="shared" si="19"/>
        <v>48.37</v>
      </c>
      <c r="G83" s="41" t="e">
        <f>F83/#REF!</f>
        <v>#REF!</v>
      </c>
      <c r="H83" s="5">
        <f t="shared" si="20"/>
        <v>53.25</v>
      </c>
      <c r="I83" s="6">
        <v>6.28</v>
      </c>
      <c r="J83" s="6">
        <f t="shared" si="21"/>
        <v>6.91</v>
      </c>
      <c r="K83" s="6">
        <v>5.55</v>
      </c>
      <c r="L83" s="6">
        <f t="shared" si="22"/>
        <v>6.11</v>
      </c>
      <c r="M83" s="6">
        <v>8.61</v>
      </c>
      <c r="N83" s="6">
        <f t="shared" si="23"/>
        <v>9.48</v>
      </c>
      <c r="O83" s="6">
        <v>14.71</v>
      </c>
      <c r="P83" s="24">
        <v>5.79</v>
      </c>
      <c r="Q83" s="24"/>
      <c r="R83" s="25"/>
      <c r="S83" s="6">
        <f t="shared" si="24"/>
        <v>16.2</v>
      </c>
      <c r="T83" s="24">
        <v>5.79</v>
      </c>
      <c r="U83" s="24"/>
      <c r="V83" s="25"/>
      <c r="W83" s="6">
        <v>2.82</v>
      </c>
      <c r="X83" s="6">
        <f t="shared" si="25"/>
        <v>3.1</v>
      </c>
      <c r="Y83" s="6">
        <v>0.1</v>
      </c>
      <c r="Z83" s="6">
        <f t="shared" si="26"/>
        <v>0.11</v>
      </c>
      <c r="AA83" s="6">
        <v>10.3</v>
      </c>
      <c r="AB83" s="50">
        <f t="shared" si="27"/>
        <v>11.34</v>
      </c>
    </row>
    <row r="84" spans="1:28" x14ac:dyDescent="0.25">
      <c r="A84" s="4">
        <v>4</v>
      </c>
      <c r="B84" s="8" t="s">
        <v>28</v>
      </c>
      <c r="C84" s="18" t="s">
        <v>83</v>
      </c>
      <c r="D84" s="5">
        <v>4639.1000000000004</v>
      </c>
      <c r="E84" s="51">
        <f t="shared" si="28"/>
        <v>1.101</v>
      </c>
      <c r="F84" s="6">
        <f t="shared" si="19"/>
        <v>48.91</v>
      </c>
      <c r="G84" s="41" t="e">
        <f>F84/#REF!</f>
        <v>#REF!</v>
      </c>
      <c r="H84" s="5">
        <f t="shared" si="20"/>
        <v>53.84</v>
      </c>
      <c r="I84" s="6">
        <v>6.28</v>
      </c>
      <c r="J84" s="6">
        <f t="shared" si="21"/>
        <v>6.91</v>
      </c>
      <c r="K84" s="6">
        <v>5.55</v>
      </c>
      <c r="L84" s="6">
        <f t="shared" si="22"/>
        <v>6.11</v>
      </c>
      <c r="M84" s="6">
        <v>8.61</v>
      </c>
      <c r="N84" s="6">
        <f t="shared" si="23"/>
        <v>9.48</v>
      </c>
      <c r="O84" s="6">
        <v>15.25</v>
      </c>
      <c r="P84" s="24">
        <v>5.32</v>
      </c>
      <c r="Q84" s="24"/>
      <c r="R84" s="25"/>
      <c r="S84" s="6">
        <f t="shared" si="24"/>
        <v>16.79</v>
      </c>
      <c r="T84" s="24">
        <v>5.32</v>
      </c>
      <c r="U84" s="24"/>
      <c r="V84" s="25"/>
      <c r="W84" s="6">
        <v>2.82</v>
      </c>
      <c r="X84" s="6">
        <f t="shared" si="25"/>
        <v>3.1</v>
      </c>
      <c r="Y84" s="6">
        <v>0.1</v>
      </c>
      <c r="Z84" s="6">
        <f t="shared" si="26"/>
        <v>0.11</v>
      </c>
      <c r="AA84" s="6">
        <v>10.3</v>
      </c>
      <c r="AB84" s="50">
        <f t="shared" si="27"/>
        <v>11.34</v>
      </c>
    </row>
    <row r="85" spans="1:28" x14ac:dyDescent="0.25">
      <c r="A85" s="4">
        <v>5</v>
      </c>
      <c r="B85" s="8" t="s">
        <v>28</v>
      </c>
      <c r="C85" s="18" t="s">
        <v>84</v>
      </c>
      <c r="D85" s="5">
        <v>4649.3</v>
      </c>
      <c r="E85" s="51">
        <f t="shared" si="28"/>
        <v>1.101</v>
      </c>
      <c r="F85" s="6">
        <f t="shared" si="19"/>
        <v>48.9</v>
      </c>
      <c r="G85" s="41" t="e">
        <f>F85/#REF!</f>
        <v>#REF!</v>
      </c>
      <c r="H85" s="5">
        <f t="shared" si="20"/>
        <v>53.83</v>
      </c>
      <c r="I85" s="6">
        <v>6.28</v>
      </c>
      <c r="J85" s="6">
        <f t="shared" si="21"/>
        <v>6.91</v>
      </c>
      <c r="K85" s="6">
        <v>5.55</v>
      </c>
      <c r="L85" s="6">
        <f t="shared" si="22"/>
        <v>6.11</v>
      </c>
      <c r="M85" s="6">
        <v>8.61</v>
      </c>
      <c r="N85" s="6">
        <f t="shared" si="23"/>
        <v>9.48</v>
      </c>
      <c r="O85" s="6">
        <v>15.24</v>
      </c>
      <c r="P85" s="24">
        <v>5.3</v>
      </c>
      <c r="Q85" s="24"/>
      <c r="R85" s="25"/>
      <c r="S85" s="6">
        <f t="shared" si="24"/>
        <v>16.78</v>
      </c>
      <c r="T85" s="24">
        <v>5.3</v>
      </c>
      <c r="U85" s="24"/>
      <c r="V85" s="25"/>
      <c r="W85" s="6">
        <v>2.82</v>
      </c>
      <c r="X85" s="6">
        <f t="shared" si="25"/>
        <v>3.1</v>
      </c>
      <c r="Y85" s="6">
        <v>0.1</v>
      </c>
      <c r="Z85" s="6">
        <f t="shared" si="26"/>
        <v>0.11</v>
      </c>
      <c r="AA85" s="6">
        <v>10.3</v>
      </c>
      <c r="AB85" s="50">
        <f t="shared" si="27"/>
        <v>11.34</v>
      </c>
    </row>
    <row r="86" spans="1:28" x14ac:dyDescent="0.25">
      <c r="A86" s="4">
        <v>6</v>
      </c>
      <c r="B86" s="8" t="s">
        <v>28</v>
      </c>
      <c r="C86" s="18" t="s">
        <v>85</v>
      </c>
      <c r="D86" s="5">
        <v>4642</v>
      </c>
      <c r="E86" s="51">
        <f t="shared" si="28"/>
        <v>1.101</v>
      </c>
      <c r="F86" s="6">
        <f t="shared" si="19"/>
        <v>48.94</v>
      </c>
      <c r="G86" s="41" t="e">
        <f>F86/#REF!</f>
        <v>#REF!</v>
      </c>
      <c r="H86" s="5">
        <f t="shared" si="20"/>
        <v>53.87</v>
      </c>
      <c r="I86" s="6">
        <v>6.28</v>
      </c>
      <c r="J86" s="6">
        <f t="shared" si="21"/>
        <v>6.91</v>
      </c>
      <c r="K86" s="6">
        <v>5.55</v>
      </c>
      <c r="L86" s="6">
        <f t="shared" si="22"/>
        <v>6.11</v>
      </c>
      <c r="M86" s="6">
        <v>8.61</v>
      </c>
      <c r="N86" s="6">
        <f t="shared" si="23"/>
        <v>9.48</v>
      </c>
      <c r="O86" s="6">
        <v>15.28</v>
      </c>
      <c r="P86" s="24">
        <v>5.31</v>
      </c>
      <c r="Q86" s="24"/>
      <c r="R86" s="25"/>
      <c r="S86" s="6">
        <f t="shared" si="24"/>
        <v>16.82</v>
      </c>
      <c r="T86" s="24">
        <v>5.31</v>
      </c>
      <c r="U86" s="24"/>
      <c r="V86" s="25"/>
      <c r="W86" s="6">
        <v>2.82</v>
      </c>
      <c r="X86" s="6">
        <f t="shared" si="25"/>
        <v>3.1</v>
      </c>
      <c r="Y86" s="6">
        <v>0.1</v>
      </c>
      <c r="Z86" s="6">
        <f t="shared" si="26"/>
        <v>0.11</v>
      </c>
      <c r="AA86" s="6">
        <v>10.3</v>
      </c>
      <c r="AB86" s="50">
        <f t="shared" si="27"/>
        <v>11.34</v>
      </c>
    </row>
    <row r="87" spans="1:28" x14ac:dyDescent="0.25">
      <c r="A87" s="4">
        <v>7</v>
      </c>
      <c r="B87" s="8" t="s">
        <v>14</v>
      </c>
      <c r="C87" s="9">
        <v>79</v>
      </c>
      <c r="D87" s="5">
        <v>4702.7</v>
      </c>
      <c r="E87" s="51">
        <f t="shared" si="28"/>
        <v>1.101</v>
      </c>
      <c r="F87" s="6">
        <f t="shared" si="19"/>
        <v>48.99</v>
      </c>
      <c r="G87" s="41" t="e">
        <f>F87/#REF!</f>
        <v>#REF!</v>
      </c>
      <c r="H87" s="5">
        <f t="shared" si="20"/>
        <v>53.93</v>
      </c>
      <c r="I87" s="6">
        <v>6.28</v>
      </c>
      <c r="J87" s="6">
        <f t="shared" si="21"/>
        <v>6.91</v>
      </c>
      <c r="K87" s="6">
        <v>5.55</v>
      </c>
      <c r="L87" s="6">
        <f t="shared" si="22"/>
        <v>6.11</v>
      </c>
      <c r="M87" s="6">
        <v>8.61</v>
      </c>
      <c r="N87" s="6">
        <f t="shared" si="23"/>
        <v>9.48</v>
      </c>
      <c r="O87" s="6">
        <v>15.33</v>
      </c>
      <c r="P87" s="24">
        <v>5.62</v>
      </c>
      <c r="Q87" s="21">
        <v>0.72</v>
      </c>
      <c r="R87" s="25"/>
      <c r="S87" s="6">
        <f t="shared" si="24"/>
        <v>16.88</v>
      </c>
      <c r="T87" s="24">
        <v>5.62</v>
      </c>
      <c r="U87" s="21">
        <v>0.72</v>
      </c>
      <c r="V87" s="25"/>
      <c r="W87" s="6">
        <v>2.82</v>
      </c>
      <c r="X87" s="6">
        <f t="shared" si="25"/>
        <v>3.1</v>
      </c>
      <c r="Y87" s="6">
        <v>0.1</v>
      </c>
      <c r="Z87" s="6">
        <f t="shared" si="26"/>
        <v>0.11</v>
      </c>
      <c r="AA87" s="6">
        <v>10.3</v>
      </c>
      <c r="AB87" s="50">
        <f t="shared" si="27"/>
        <v>11.34</v>
      </c>
    </row>
    <row r="88" spans="1:28" x14ac:dyDescent="0.25">
      <c r="A88" s="4">
        <v>8</v>
      </c>
      <c r="B88" s="8" t="s">
        <v>15</v>
      </c>
      <c r="C88" s="9">
        <v>9</v>
      </c>
      <c r="D88" s="5">
        <v>4748.7</v>
      </c>
      <c r="E88" s="51">
        <f t="shared" si="28"/>
        <v>1.101</v>
      </c>
      <c r="F88" s="6">
        <f t="shared" si="19"/>
        <v>48.38</v>
      </c>
      <c r="G88" s="41" t="e">
        <f>F88/#REF!</f>
        <v>#REF!</v>
      </c>
      <c r="H88" s="5">
        <f t="shared" si="20"/>
        <v>53.26</v>
      </c>
      <c r="I88" s="6">
        <v>6.28</v>
      </c>
      <c r="J88" s="6">
        <f t="shared" si="21"/>
        <v>6.91</v>
      </c>
      <c r="K88" s="6">
        <v>5.55</v>
      </c>
      <c r="L88" s="6">
        <f t="shared" si="22"/>
        <v>6.11</v>
      </c>
      <c r="M88" s="6">
        <v>8.61</v>
      </c>
      <c r="N88" s="6">
        <f t="shared" si="23"/>
        <v>9.48</v>
      </c>
      <c r="O88" s="6">
        <v>14.72</v>
      </c>
      <c r="P88" s="24">
        <v>5.66</v>
      </c>
      <c r="Q88" s="24"/>
      <c r="R88" s="25"/>
      <c r="S88" s="6">
        <f t="shared" si="24"/>
        <v>16.21</v>
      </c>
      <c r="T88" s="24">
        <v>5.66</v>
      </c>
      <c r="U88" s="24"/>
      <c r="V88" s="25"/>
      <c r="W88" s="6">
        <v>2.82</v>
      </c>
      <c r="X88" s="6">
        <f t="shared" si="25"/>
        <v>3.1</v>
      </c>
      <c r="Y88" s="6">
        <v>0.1</v>
      </c>
      <c r="Z88" s="6">
        <f t="shared" si="26"/>
        <v>0.11</v>
      </c>
      <c r="AA88" s="6">
        <v>10.3</v>
      </c>
      <c r="AB88" s="50">
        <f t="shared" si="27"/>
        <v>11.34</v>
      </c>
    </row>
    <row r="89" spans="1:28" x14ac:dyDescent="0.25">
      <c r="A89" s="4">
        <v>9</v>
      </c>
      <c r="B89" s="8" t="s">
        <v>29</v>
      </c>
      <c r="C89" s="9">
        <v>4</v>
      </c>
      <c r="D89" s="5">
        <v>5257.7</v>
      </c>
      <c r="E89" s="51">
        <f t="shared" si="28"/>
        <v>1.101</v>
      </c>
      <c r="F89" s="6">
        <f t="shared" si="19"/>
        <v>47.1</v>
      </c>
      <c r="G89" s="41" t="e">
        <f>F89/#REF!</f>
        <v>#REF!</v>
      </c>
      <c r="H89" s="5">
        <f t="shared" si="20"/>
        <v>51.85</v>
      </c>
      <c r="I89" s="6">
        <v>6.28</v>
      </c>
      <c r="J89" s="6">
        <f t="shared" si="21"/>
        <v>6.91</v>
      </c>
      <c r="K89" s="6">
        <v>5.55</v>
      </c>
      <c r="L89" s="6">
        <f t="shared" si="22"/>
        <v>6.11</v>
      </c>
      <c r="M89" s="6">
        <v>8.61</v>
      </c>
      <c r="N89" s="6">
        <f t="shared" si="23"/>
        <v>9.48</v>
      </c>
      <c r="O89" s="6">
        <v>13.44</v>
      </c>
      <c r="P89" s="24">
        <v>5.04</v>
      </c>
      <c r="Q89" s="24"/>
      <c r="R89" s="25"/>
      <c r="S89" s="6">
        <f t="shared" si="24"/>
        <v>14.8</v>
      </c>
      <c r="T89" s="24">
        <v>5.04</v>
      </c>
      <c r="U89" s="24"/>
      <c r="V89" s="25"/>
      <c r="W89" s="6">
        <v>2.82</v>
      </c>
      <c r="X89" s="6">
        <f t="shared" si="25"/>
        <v>3.1</v>
      </c>
      <c r="Y89" s="6">
        <v>0.1</v>
      </c>
      <c r="Z89" s="6">
        <f t="shared" si="26"/>
        <v>0.11</v>
      </c>
      <c r="AA89" s="6">
        <v>10.3</v>
      </c>
      <c r="AB89" s="50">
        <f t="shared" si="27"/>
        <v>11.34</v>
      </c>
    </row>
    <row r="90" spans="1:28" x14ac:dyDescent="0.25">
      <c r="A90" s="4">
        <v>10</v>
      </c>
      <c r="B90" s="8" t="s">
        <v>25</v>
      </c>
      <c r="C90" s="9">
        <v>5</v>
      </c>
      <c r="D90" s="5">
        <v>4659.8999999999996</v>
      </c>
      <c r="E90" s="51">
        <f t="shared" si="28"/>
        <v>1.101</v>
      </c>
      <c r="F90" s="6">
        <f t="shared" si="19"/>
        <v>46.94</v>
      </c>
      <c r="G90" s="41" t="e">
        <f>F90/#REF!</f>
        <v>#REF!</v>
      </c>
      <c r="H90" s="5">
        <f t="shared" si="20"/>
        <v>51.67</v>
      </c>
      <c r="I90" s="6">
        <v>6.28</v>
      </c>
      <c r="J90" s="6">
        <f t="shared" si="21"/>
        <v>6.91</v>
      </c>
      <c r="K90" s="6">
        <v>5.55</v>
      </c>
      <c r="L90" s="6">
        <f t="shared" si="22"/>
        <v>6.11</v>
      </c>
      <c r="M90" s="6">
        <v>8.61</v>
      </c>
      <c r="N90" s="6">
        <f t="shared" si="23"/>
        <v>9.48</v>
      </c>
      <c r="O90" s="6">
        <v>13.28</v>
      </c>
      <c r="P90" s="24">
        <v>5.69</v>
      </c>
      <c r="Q90" s="24"/>
      <c r="R90" s="25"/>
      <c r="S90" s="6">
        <f t="shared" si="24"/>
        <v>14.62</v>
      </c>
      <c r="T90" s="24">
        <v>5.69</v>
      </c>
      <c r="U90" s="24"/>
      <c r="V90" s="25"/>
      <c r="W90" s="6">
        <v>2.82</v>
      </c>
      <c r="X90" s="6">
        <f t="shared" si="25"/>
        <v>3.1</v>
      </c>
      <c r="Y90" s="6">
        <v>0.1</v>
      </c>
      <c r="Z90" s="6">
        <f t="shared" si="26"/>
        <v>0.11</v>
      </c>
      <c r="AA90" s="6">
        <v>10.3</v>
      </c>
      <c r="AB90" s="50">
        <f t="shared" si="27"/>
        <v>11.34</v>
      </c>
    </row>
    <row r="91" spans="1:28" x14ac:dyDescent="0.25">
      <c r="A91" s="4">
        <v>11</v>
      </c>
      <c r="B91" s="8" t="s">
        <v>25</v>
      </c>
      <c r="C91" s="9">
        <v>17</v>
      </c>
      <c r="D91" s="5">
        <v>4661</v>
      </c>
      <c r="E91" s="51">
        <f t="shared" si="28"/>
        <v>1.101</v>
      </c>
      <c r="F91" s="6">
        <f t="shared" si="19"/>
        <v>46.64</v>
      </c>
      <c r="G91" s="41" t="e">
        <f>F91/#REF!</f>
        <v>#REF!</v>
      </c>
      <c r="H91" s="5">
        <f t="shared" si="20"/>
        <v>51.36</v>
      </c>
      <c r="I91" s="6">
        <v>5.81</v>
      </c>
      <c r="J91" s="6">
        <f t="shared" si="21"/>
        <v>6.4</v>
      </c>
      <c r="K91" s="6">
        <v>4.12</v>
      </c>
      <c r="L91" s="6">
        <f t="shared" si="22"/>
        <v>4.54</v>
      </c>
      <c r="M91" s="6">
        <v>12.9</v>
      </c>
      <c r="N91" s="6">
        <f t="shared" si="23"/>
        <v>14.2</v>
      </c>
      <c r="O91" s="6">
        <v>14.82</v>
      </c>
      <c r="P91" s="24">
        <v>3.48</v>
      </c>
      <c r="Q91" s="24"/>
      <c r="R91" s="25"/>
      <c r="S91" s="6">
        <f t="shared" si="24"/>
        <v>16.32</v>
      </c>
      <c r="T91" s="24">
        <v>3.48</v>
      </c>
      <c r="U91" s="24"/>
      <c r="V91" s="25"/>
      <c r="W91" s="6">
        <v>1.21</v>
      </c>
      <c r="X91" s="6">
        <f t="shared" si="25"/>
        <v>1.33</v>
      </c>
      <c r="Y91" s="6">
        <v>0.1</v>
      </c>
      <c r="Z91" s="6">
        <f t="shared" si="26"/>
        <v>0.11</v>
      </c>
      <c r="AA91" s="6">
        <v>7.68</v>
      </c>
      <c r="AB91" s="50">
        <f t="shared" si="27"/>
        <v>8.4600000000000009</v>
      </c>
    </row>
    <row r="92" spans="1:28" x14ac:dyDescent="0.25">
      <c r="A92" s="4">
        <v>12</v>
      </c>
      <c r="B92" s="8" t="s">
        <v>16</v>
      </c>
      <c r="C92" s="18" t="s">
        <v>86</v>
      </c>
      <c r="D92" s="5">
        <v>4700.8</v>
      </c>
      <c r="E92" s="51">
        <f t="shared" si="28"/>
        <v>1.101</v>
      </c>
      <c r="F92" s="6">
        <f t="shared" si="19"/>
        <v>48.5</v>
      </c>
      <c r="G92" s="41" t="e">
        <f>F92/#REF!</f>
        <v>#REF!</v>
      </c>
      <c r="H92" s="5">
        <f t="shared" si="20"/>
        <v>53.39</v>
      </c>
      <c r="I92" s="6">
        <v>6.28</v>
      </c>
      <c r="J92" s="6">
        <f t="shared" si="21"/>
        <v>6.91</v>
      </c>
      <c r="K92" s="6">
        <v>5.55</v>
      </c>
      <c r="L92" s="6">
        <f t="shared" si="22"/>
        <v>6.11</v>
      </c>
      <c r="M92" s="6">
        <v>8.61</v>
      </c>
      <c r="N92" s="6">
        <f t="shared" si="23"/>
        <v>9.48</v>
      </c>
      <c r="O92" s="6">
        <v>14.84</v>
      </c>
      <c r="P92" s="24">
        <v>5.66</v>
      </c>
      <c r="Q92" s="24"/>
      <c r="R92" s="25"/>
      <c r="S92" s="6">
        <f t="shared" si="24"/>
        <v>16.34</v>
      </c>
      <c r="T92" s="24">
        <v>5.66</v>
      </c>
      <c r="U92" s="24"/>
      <c r="V92" s="25"/>
      <c r="W92" s="6">
        <v>2.82</v>
      </c>
      <c r="X92" s="6">
        <f t="shared" si="25"/>
        <v>3.1</v>
      </c>
      <c r="Y92" s="6">
        <v>0.1</v>
      </c>
      <c r="Z92" s="6">
        <f t="shared" si="26"/>
        <v>0.11</v>
      </c>
      <c r="AA92" s="6">
        <v>10.3</v>
      </c>
      <c r="AB92" s="50">
        <f t="shared" si="27"/>
        <v>11.34</v>
      </c>
    </row>
    <row r="93" spans="1:28" x14ac:dyDescent="0.25">
      <c r="A93" s="4">
        <v>13</v>
      </c>
      <c r="B93" s="8" t="s">
        <v>16</v>
      </c>
      <c r="C93" s="18" t="s">
        <v>27</v>
      </c>
      <c r="D93" s="5"/>
      <c r="E93" s="51">
        <f t="shared" si="28"/>
        <v>1.101</v>
      </c>
      <c r="F93" s="6">
        <f t="shared" si="19"/>
        <v>47.81</v>
      </c>
      <c r="G93" s="41" t="e">
        <f>F93/#REF!</f>
        <v>#REF!</v>
      </c>
      <c r="H93" s="5">
        <f t="shared" si="20"/>
        <v>52.63</v>
      </c>
      <c r="I93" s="6">
        <v>6.28</v>
      </c>
      <c r="J93" s="6">
        <f t="shared" si="21"/>
        <v>6.91</v>
      </c>
      <c r="K93" s="6">
        <v>5.55</v>
      </c>
      <c r="L93" s="6">
        <f t="shared" si="22"/>
        <v>6.11</v>
      </c>
      <c r="M93" s="6">
        <v>8.61</v>
      </c>
      <c r="N93" s="6">
        <f t="shared" si="23"/>
        <v>9.48</v>
      </c>
      <c r="O93" s="6">
        <v>14.15</v>
      </c>
      <c r="P93" s="24">
        <v>5.72</v>
      </c>
      <c r="Q93" s="24"/>
      <c r="R93" s="25"/>
      <c r="S93" s="6">
        <f t="shared" si="24"/>
        <v>15.58</v>
      </c>
      <c r="T93" s="24">
        <v>5.72</v>
      </c>
      <c r="U93" s="24"/>
      <c r="V93" s="25"/>
      <c r="W93" s="6">
        <v>2.82</v>
      </c>
      <c r="X93" s="6">
        <f t="shared" si="25"/>
        <v>3.1</v>
      </c>
      <c r="Y93" s="6">
        <v>0.1</v>
      </c>
      <c r="Z93" s="6">
        <f t="shared" si="26"/>
        <v>0.11</v>
      </c>
      <c r="AA93" s="6">
        <v>10.3</v>
      </c>
      <c r="AB93" s="50">
        <f t="shared" si="27"/>
        <v>11.34</v>
      </c>
    </row>
    <row r="94" spans="1:28" x14ac:dyDescent="0.25">
      <c r="A94" s="4">
        <v>14</v>
      </c>
      <c r="B94" s="8" t="s">
        <v>16</v>
      </c>
      <c r="C94" s="9">
        <v>11</v>
      </c>
      <c r="D94" s="5"/>
      <c r="E94" s="51">
        <f t="shared" si="28"/>
        <v>1.101</v>
      </c>
      <c r="F94" s="6">
        <f t="shared" si="19"/>
        <v>47.7</v>
      </c>
      <c r="G94" s="41" t="e">
        <f>F94/#REF!</f>
        <v>#REF!</v>
      </c>
      <c r="H94" s="5">
        <f t="shared" si="20"/>
        <v>52.51</v>
      </c>
      <c r="I94" s="6">
        <v>6.28</v>
      </c>
      <c r="J94" s="6">
        <f t="shared" si="21"/>
        <v>6.91</v>
      </c>
      <c r="K94" s="6">
        <v>5.55</v>
      </c>
      <c r="L94" s="6">
        <f t="shared" si="22"/>
        <v>6.11</v>
      </c>
      <c r="M94" s="6">
        <v>8.61</v>
      </c>
      <c r="N94" s="6">
        <f t="shared" si="23"/>
        <v>9.48</v>
      </c>
      <c r="O94" s="6">
        <v>14.04</v>
      </c>
      <c r="P94" s="24">
        <v>5.67</v>
      </c>
      <c r="Q94" s="24"/>
      <c r="R94" s="25"/>
      <c r="S94" s="6">
        <f t="shared" si="24"/>
        <v>15.46</v>
      </c>
      <c r="T94" s="24">
        <v>5.67</v>
      </c>
      <c r="U94" s="24"/>
      <c r="V94" s="25"/>
      <c r="W94" s="6">
        <v>2.82</v>
      </c>
      <c r="X94" s="6">
        <f t="shared" si="25"/>
        <v>3.1</v>
      </c>
      <c r="Y94" s="6">
        <v>0.1</v>
      </c>
      <c r="Z94" s="6">
        <f t="shared" si="26"/>
        <v>0.11</v>
      </c>
      <c r="AA94" s="6">
        <v>10.3</v>
      </c>
      <c r="AB94" s="50">
        <f t="shared" si="27"/>
        <v>11.34</v>
      </c>
    </row>
    <row r="95" spans="1:28" x14ac:dyDescent="0.25">
      <c r="A95" s="4">
        <v>15</v>
      </c>
      <c r="B95" s="8" t="s">
        <v>30</v>
      </c>
      <c r="C95" s="9">
        <v>34</v>
      </c>
      <c r="D95" s="5">
        <v>4661.7</v>
      </c>
      <c r="E95" s="51">
        <f t="shared" si="28"/>
        <v>1.101</v>
      </c>
      <c r="F95" s="6">
        <f t="shared" si="19"/>
        <v>48.12</v>
      </c>
      <c r="G95" s="41" t="e">
        <f>F95/#REF!</f>
        <v>#REF!</v>
      </c>
      <c r="H95" s="5">
        <f t="shared" si="20"/>
        <v>52.97</v>
      </c>
      <c r="I95" s="6">
        <v>6.28</v>
      </c>
      <c r="J95" s="6">
        <f t="shared" si="21"/>
        <v>6.91</v>
      </c>
      <c r="K95" s="6">
        <v>5.55</v>
      </c>
      <c r="L95" s="6">
        <f t="shared" si="22"/>
        <v>6.11</v>
      </c>
      <c r="M95" s="6">
        <v>8.61</v>
      </c>
      <c r="N95" s="6">
        <f t="shared" si="23"/>
        <v>9.48</v>
      </c>
      <c r="O95" s="6">
        <v>14.46</v>
      </c>
      <c r="P95" s="24">
        <v>5.29</v>
      </c>
      <c r="Q95" s="24"/>
      <c r="R95" s="25"/>
      <c r="S95" s="6">
        <f t="shared" si="24"/>
        <v>15.92</v>
      </c>
      <c r="T95" s="24">
        <v>5.29</v>
      </c>
      <c r="U95" s="24"/>
      <c r="V95" s="25"/>
      <c r="W95" s="6">
        <v>2.82</v>
      </c>
      <c r="X95" s="6">
        <f t="shared" si="25"/>
        <v>3.1</v>
      </c>
      <c r="Y95" s="6">
        <v>0.1</v>
      </c>
      <c r="Z95" s="6">
        <f t="shared" si="26"/>
        <v>0.11</v>
      </c>
      <c r="AA95" s="6">
        <v>10.3</v>
      </c>
      <c r="AB95" s="50">
        <f t="shared" si="27"/>
        <v>11.34</v>
      </c>
    </row>
    <row r="96" spans="1:28" x14ac:dyDescent="0.25">
      <c r="A96" s="4">
        <v>16</v>
      </c>
      <c r="B96" s="8" t="s">
        <v>31</v>
      </c>
      <c r="C96" s="18" t="s">
        <v>87</v>
      </c>
      <c r="D96" s="5">
        <v>4620.3</v>
      </c>
      <c r="E96" s="51">
        <f t="shared" si="28"/>
        <v>1.101</v>
      </c>
      <c r="F96" s="6">
        <f t="shared" si="19"/>
        <v>49.12</v>
      </c>
      <c r="G96" s="41" t="e">
        <f>F96/#REF!</f>
        <v>#REF!</v>
      </c>
      <c r="H96" s="5">
        <f t="shared" si="20"/>
        <v>54.07</v>
      </c>
      <c r="I96" s="6">
        <v>6.28</v>
      </c>
      <c r="J96" s="6">
        <f t="shared" si="21"/>
        <v>6.91</v>
      </c>
      <c r="K96" s="6">
        <v>5.55</v>
      </c>
      <c r="L96" s="6">
        <f t="shared" si="22"/>
        <v>6.11</v>
      </c>
      <c r="M96" s="6">
        <v>8.61</v>
      </c>
      <c r="N96" s="6">
        <f t="shared" si="23"/>
        <v>9.48</v>
      </c>
      <c r="O96" s="6">
        <v>15.46</v>
      </c>
      <c r="P96" s="24">
        <v>5.73</v>
      </c>
      <c r="Q96" s="24"/>
      <c r="R96" s="25"/>
      <c r="S96" s="6">
        <f t="shared" si="24"/>
        <v>17.02</v>
      </c>
      <c r="T96" s="24">
        <v>5.73</v>
      </c>
      <c r="U96" s="24"/>
      <c r="V96" s="25"/>
      <c r="W96" s="6">
        <v>2.82</v>
      </c>
      <c r="X96" s="6">
        <f t="shared" si="25"/>
        <v>3.1</v>
      </c>
      <c r="Y96" s="6">
        <v>0.1</v>
      </c>
      <c r="Z96" s="6">
        <f t="shared" si="26"/>
        <v>0.11</v>
      </c>
      <c r="AA96" s="6">
        <v>10.3</v>
      </c>
      <c r="AB96" s="50">
        <f t="shared" si="27"/>
        <v>11.34</v>
      </c>
    </row>
    <row r="97" spans="1:28" x14ac:dyDescent="0.25">
      <c r="A97" s="4">
        <v>17</v>
      </c>
      <c r="B97" s="8" t="s">
        <v>31</v>
      </c>
      <c r="C97" s="18" t="s">
        <v>85</v>
      </c>
      <c r="D97" s="5"/>
      <c r="E97" s="51">
        <f t="shared" si="28"/>
        <v>1.101</v>
      </c>
      <c r="F97" s="6">
        <f t="shared" si="19"/>
        <v>48.44</v>
      </c>
      <c r="G97" s="41" t="e">
        <f>F97/#REF!</f>
        <v>#REF!</v>
      </c>
      <c r="H97" s="5">
        <f t="shared" si="20"/>
        <v>53.32</v>
      </c>
      <c r="I97" s="6">
        <v>6.28</v>
      </c>
      <c r="J97" s="6">
        <f t="shared" si="21"/>
        <v>6.91</v>
      </c>
      <c r="K97" s="6">
        <v>5.55</v>
      </c>
      <c r="L97" s="6">
        <f t="shared" si="22"/>
        <v>6.11</v>
      </c>
      <c r="M97" s="6">
        <v>8.61</v>
      </c>
      <c r="N97" s="6">
        <f t="shared" si="23"/>
        <v>9.48</v>
      </c>
      <c r="O97" s="6">
        <v>14.78</v>
      </c>
      <c r="P97" s="24">
        <v>5.78</v>
      </c>
      <c r="Q97" s="24"/>
      <c r="R97" s="25"/>
      <c r="S97" s="6">
        <f t="shared" si="24"/>
        <v>16.27</v>
      </c>
      <c r="T97" s="24">
        <v>5.78</v>
      </c>
      <c r="U97" s="24"/>
      <c r="V97" s="25"/>
      <c r="W97" s="6">
        <v>2.82</v>
      </c>
      <c r="X97" s="6">
        <f t="shared" si="25"/>
        <v>3.1</v>
      </c>
      <c r="Y97" s="6">
        <v>0.1</v>
      </c>
      <c r="Z97" s="6">
        <f t="shared" si="26"/>
        <v>0.11</v>
      </c>
      <c r="AA97" s="6">
        <v>10.3</v>
      </c>
      <c r="AB97" s="50">
        <f t="shared" si="27"/>
        <v>11.34</v>
      </c>
    </row>
    <row r="98" spans="1:28" x14ac:dyDescent="0.25">
      <c r="A98" s="4">
        <v>18</v>
      </c>
      <c r="B98" s="8" t="s">
        <v>31</v>
      </c>
      <c r="C98" s="18" t="s">
        <v>88</v>
      </c>
      <c r="D98" s="5">
        <v>4655</v>
      </c>
      <c r="E98" s="51">
        <f t="shared" si="28"/>
        <v>1.101</v>
      </c>
      <c r="F98" s="6">
        <f t="shared" si="19"/>
        <v>49.08</v>
      </c>
      <c r="G98" s="41" t="e">
        <f>F98/#REF!</f>
        <v>#REF!</v>
      </c>
      <c r="H98" s="5">
        <f t="shared" si="20"/>
        <v>54.03</v>
      </c>
      <c r="I98" s="6">
        <v>6.28</v>
      </c>
      <c r="J98" s="6">
        <f t="shared" si="21"/>
        <v>6.91</v>
      </c>
      <c r="K98" s="6">
        <v>5.55</v>
      </c>
      <c r="L98" s="6">
        <f t="shared" si="22"/>
        <v>6.11</v>
      </c>
      <c r="M98" s="6">
        <v>8.61</v>
      </c>
      <c r="N98" s="6">
        <f t="shared" si="23"/>
        <v>9.48</v>
      </c>
      <c r="O98" s="6">
        <v>15.42</v>
      </c>
      <c r="P98" s="24">
        <v>5.7</v>
      </c>
      <c r="Q98" s="24"/>
      <c r="R98" s="25"/>
      <c r="S98" s="6">
        <f t="shared" si="24"/>
        <v>16.98</v>
      </c>
      <c r="T98" s="24">
        <v>5.7</v>
      </c>
      <c r="U98" s="24"/>
      <c r="V98" s="25"/>
      <c r="W98" s="6">
        <v>2.82</v>
      </c>
      <c r="X98" s="6">
        <f t="shared" si="25"/>
        <v>3.1</v>
      </c>
      <c r="Y98" s="6">
        <v>0.1</v>
      </c>
      <c r="Z98" s="6">
        <f t="shared" si="26"/>
        <v>0.11</v>
      </c>
      <c r="AA98" s="6">
        <v>10.3</v>
      </c>
      <c r="AB98" s="50">
        <f t="shared" si="27"/>
        <v>11.34</v>
      </c>
    </row>
    <row r="99" spans="1:28" x14ac:dyDescent="0.25">
      <c r="A99" s="4">
        <v>19</v>
      </c>
      <c r="B99" s="8" t="s">
        <v>32</v>
      </c>
      <c r="C99" s="18" t="s">
        <v>89</v>
      </c>
      <c r="D99" s="5">
        <v>4656.7</v>
      </c>
      <c r="E99" s="51">
        <f t="shared" si="28"/>
        <v>1.101</v>
      </c>
      <c r="F99" s="6">
        <f t="shared" si="19"/>
        <v>49.06</v>
      </c>
      <c r="G99" s="41" t="e">
        <f>F99/#REF!</f>
        <v>#REF!</v>
      </c>
      <c r="H99" s="5">
        <f t="shared" si="20"/>
        <v>54.01</v>
      </c>
      <c r="I99" s="6">
        <v>6.28</v>
      </c>
      <c r="J99" s="6">
        <f t="shared" si="21"/>
        <v>6.91</v>
      </c>
      <c r="K99" s="6">
        <v>5.55</v>
      </c>
      <c r="L99" s="6">
        <f t="shared" si="22"/>
        <v>6.11</v>
      </c>
      <c r="M99" s="6">
        <v>8.61</v>
      </c>
      <c r="N99" s="6">
        <f t="shared" si="23"/>
        <v>9.48</v>
      </c>
      <c r="O99" s="6">
        <v>15.4</v>
      </c>
      <c r="P99" s="24">
        <v>5.69</v>
      </c>
      <c r="Q99" s="24"/>
      <c r="R99" s="25"/>
      <c r="S99" s="6">
        <f t="shared" si="24"/>
        <v>16.96</v>
      </c>
      <c r="T99" s="24">
        <v>5.69</v>
      </c>
      <c r="U99" s="24"/>
      <c r="V99" s="25"/>
      <c r="W99" s="6">
        <v>2.82</v>
      </c>
      <c r="X99" s="6">
        <f t="shared" si="25"/>
        <v>3.1</v>
      </c>
      <c r="Y99" s="6">
        <v>0.1</v>
      </c>
      <c r="Z99" s="6">
        <f t="shared" si="26"/>
        <v>0.11</v>
      </c>
      <c r="AA99" s="6">
        <v>10.3</v>
      </c>
      <c r="AB99" s="50">
        <f t="shared" si="27"/>
        <v>11.34</v>
      </c>
    </row>
    <row r="100" spans="1:28" x14ac:dyDescent="0.25">
      <c r="A100" s="4">
        <v>20</v>
      </c>
      <c r="B100" s="8" t="s">
        <v>33</v>
      </c>
      <c r="C100" s="9">
        <v>7</v>
      </c>
      <c r="D100" s="5">
        <v>4655.8</v>
      </c>
      <c r="E100" s="51">
        <f t="shared" si="28"/>
        <v>1.101</v>
      </c>
      <c r="F100" s="6">
        <f t="shared" si="19"/>
        <v>49.1</v>
      </c>
      <c r="G100" s="41" t="e">
        <f>F100/#REF!</f>
        <v>#REF!</v>
      </c>
      <c r="H100" s="5">
        <f t="shared" si="20"/>
        <v>54.05</v>
      </c>
      <c r="I100" s="6">
        <v>6.28</v>
      </c>
      <c r="J100" s="6">
        <f t="shared" si="21"/>
        <v>6.91</v>
      </c>
      <c r="K100" s="6">
        <v>5.55</v>
      </c>
      <c r="L100" s="6">
        <f t="shared" si="22"/>
        <v>6.11</v>
      </c>
      <c r="M100" s="6">
        <v>8.61</v>
      </c>
      <c r="N100" s="6">
        <f t="shared" si="23"/>
        <v>9.48</v>
      </c>
      <c r="O100" s="6">
        <v>15.44</v>
      </c>
      <c r="P100" s="24">
        <v>5.7</v>
      </c>
      <c r="Q100" s="24"/>
      <c r="R100" s="25"/>
      <c r="S100" s="6">
        <f t="shared" si="24"/>
        <v>17</v>
      </c>
      <c r="T100" s="24">
        <v>5.7</v>
      </c>
      <c r="U100" s="24"/>
      <c r="V100" s="25"/>
      <c r="W100" s="6">
        <v>2.82</v>
      </c>
      <c r="X100" s="6">
        <f t="shared" si="25"/>
        <v>3.1</v>
      </c>
      <c r="Y100" s="6">
        <v>0.1</v>
      </c>
      <c r="Z100" s="6">
        <f t="shared" si="26"/>
        <v>0.11</v>
      </c>
      <c r="AA100" s="6">
        <v>10.3</v>
      </c>
      <c r="AB100" s="50">
        <f t="shared" si="27"/>
        <v>11.34</v>
      </c>
    </row>
    <row r="101" spans="1:28" x14ac:dyDescent="0.25">
      <c r="A101" s="4">
        <v>21</v>
      </c>
      <c r="B101" s="8" t="s">
        <v>33</v>
      </c>
      <c r="C101" s="18" t="s">
        <v>90</v>
      </c>
      <c r="D101" s="5">
        <v>4611.8999999999996</v>
      </c>
      <c r="E101" s="51">
        <f t="shared" si="28"/>
        <v>1.101</v>
      </c>
      <c r="F101" s="6">
        <f t="shared" si="19"/>
        <v>49.14</v>
      </c>
      <c r="G101" s="41" t="e">
        <f>F101/#REF!</f>
        <v>#REF!</v>
      </c>
      <c r="H101" s="5">
        <f t="shared" si="20"/>
        <v>54.09</v>
      </c>
      <c r="I101" s="6">
        <v>6.28</v>
      </c>
      <c r="J101" s="6">
        <f t="shared" si="21"/>
        <v>6.91</v>
      </c>
      <c r="K101" s="6">
        <v>5.55</v>
      </c>
      <c r="L101" s="6">
        <f t="shared" si="22"/>
        <v>6.11</v>
      </c>
      <c r="M101" s="6">
        <v>8.61</v>
      </c>
      <c r="N101" s="6">
        <f t="shared" si="23"/>
        <v>9.48</v>
      </c>
      <c r="O101" s="6">
        <v>15.48</v>
      </c>
      <c r="P101" s="24">
        <v>5.76</v>
      </c>
      <c r="Q101" s="24"/>
      <c r="R101" s="25"/>
      <c r="S101" s="6">
        <f t="shared" si="24"/>
        <v>17.04</v>
      </c>
      <c r="T101" s="24">
        <v>5.76</v>
      </c>
      <c r="U101" s="24"/>
      <c r="V101" s="25"/>
      <c r="W101" s="6">
        <v>2.82</v>
      </c>
      <c r="X101" s="6">
        <f t="shared" si="25"/>
        <v>3.1</v>
      </c>
      <c r="Y101" s="6">
        <v>0.1</v>
      </c>
      <c r="Z101" s="6">
        <f t="shared" si="26"/>
        <v>0.11</v>
      </c>
      <c r="AA101" s="6">
        <v>10.3</v>
      </c>
      <c r="AB101" s="50">
        <f t="shared" si="27"/>
        <v>11.34</v>
      </c>
    </row>
    <row r="102" spans="1:28" x14ac:dyDescent="0.25">
      <c r="A102" s="4">
        <v>22</v>
      </c>
      <c r="B102" s="8" t="s">
        <v>34</v>
      </c>
      <c r="C102" s="9">
        <v>4</v>
      </c>
      <c r="D102" s="5">
        <v>4627.7</v>
      </c>
      <c r="E102" s="51">
        <f t="shared" si="28"/>
        <v>1.101</v>
      </c>
      <c r="F102" s="6">
        <f t="shared" si="19"/>
        <v>48.51</v>
      </c>
      <c r="G102" s="41" t="e">
        <f>F102/#REF!</f>
        <v>#REF!</v>
      </c>
      <c r="H102" s="5">
        <f t="shared" si="20"/>
        <v>53.4</v>
      </c>
      <c r="I102" s="6">
        <v>6.28</v>
      </c>
      <c r="J102" s="6">
        <f t="shared" si="21"/>
        <v>6.91</v>
      </c>
      <c r="K102" s="6">
        <v>5.55</v>
      </c>
      <c r="L102" s="6">
        <f t="shared" si="22"/>
        <v>6.11</v>
      </c>
      <c r="M102" s="6">
        <v>8.61</v>
      </c>
      <c r="N102" s="6">
        <f t="shared" si="23"/>
        <v>9.48</v>
      </c>
      <c r="O102" s="6">
        <v>14.85</v>
      </c>
      <c r="P102" s="24">
        <v>5.33</v>
      </c>
      <c r="Q102" s="24"/>
      <c r="R102" s="25"/>
      <c r="S102" s="6">
        <f t="shared" si="24"/>
        <v>16.350000000000001</v>
      </c>
      <c r="T102" s="24">
        <v>5.33</v>
      </c>
      <c r="U102" s="24"/>
      <c r="V102" s="25"/>
      <c r="W102" s="6">
        <v>2.82</v>
      </c>
      <c r="X102" s="6">
        <f t="shared" si="25"/>
        <v>3.1</v>
      </c>
      <c r="Y102" s="6">
        <v>0.1</v>
      </c>
      <c r="Z102" s="6">
        <f t="shared" si="26"/>
        <v>0.11</v>
      </c>
      <c r="AA102" s="6">
        <v>10.3</v>
      </c>
      <c r="AB102" s="50">
        <f t="shared" si="27"/>
        <v>11.34</v>
      </c>
    </row>
    <row r="103" spans="1:28" x14ac:dyDescent="0.25">
      <c r="A103" s="4">
        <v>23</v>
      </c>
      <c r="B103" s="8" t="s">
        <v>34</v>
      </c>
      <c r="C103" s="9" t="s">
        <v>91</v>
      </c>
      <c r="D103" s="5">
        <v>1826.8</v>
      </c>
      <c r="E103" s="51">
        <f t="shared" si="28"/>
        <v>1.101</v>
      </c>
      <c r="F103" s="6">
        <f t="shared" si="19"/>
        <v>47.88</v>
      </c>
      <c r="G103" s="41" t="e">
        <f>F103/#REF!</f>
        <v>#REF!</v>
      </c>
      <c r="H103" s="5">
        <f t="shared" si="20"/>
        <v>52.71</v>
      </c>
      <c r="I103" s="6">
        <v>6.28</v>
      </c>
      <c r="J103" s="6">
        <f t="shared" si="21"/>
        <v>6.91</v>
      </c>
      <c r="K103" s="6">
        <v>5.55</v>
      </c>
      <c r="L103" s="6">
        <f t="shared" si="22"/>
        <v>6.11</v>
      </c>
      <c r="M103" s="6">
        <v>8.61</v>
      </c>
      <c r="N103" s="6">
        <f t="shared" si="23"/>
        <v>9.48</v>
      </c>
      <c r="O103" s="6">
        <v>14.22</v>
      </c>
      <c r="P103" s="24">
        <v>5.44</v>
      </c>
      <c r="Q103" s="24"/>
      <c r="R103" s="25"/>
      <c r="S103" s="6">
        <f t="shared" si="24"/>
        <v>15.66</v>
      </c>
      <c r="T103" s="24">
        <v>5.44</v>
      </c>
      <c r="U103" s="24"/>
      <c r="V103" s="25"/>
      <c r="W103" s="6">
        <v>2.82</v>
      </c>
      <c r="X103" s="6">
        <f t="shared" si="25"/>
        <v>3.1</v>
      </c>
      <c r="Y103" s="6">
        <v>0.1</v>
      </c>
      <c r="Z103" s="6">
        <f t="shared" si="26"/>
        <v>0.11</v>
      </c>
      <c r="AA103" s="6">
        <v>10.3</v>
      </c>
      <c r="AB103" s="50">
        <f t="shared" si="27"/>
        <v>11.34</v>
      </c>
    </row>
    <row r="104" spans="1:28" x14ac:dyDescent="0.25">
      <c r="A104" s="4">
        <v>24</v>
      </c>
      <c r="B104" s="8" t="s">
        <v>35</v>
      </c>
      <c r="C104" s="9">
        <v>6</v>
      </c>
      <c r="D104" s="5">
        <v>4659.7</v>
      </c>
      <c r="E104" s="51">
        <f t="shared" si="28"/>
        <v>1.101</v>
      </c>
      <c r="F104" s="6">
        <f t="shared" si="19"/>
        <v>48.41</v>
      </c>
      <c r="G104" s="41" t="e">
        <f>F104/#REF!</f>
        <v>#REF!</v>
      </c>
      <c r="H104" s="5">
        <f t="shared" si="20"/>
        <v>53.29</v>
      </c>
      <c r="I104" s="6">
        <v>6.28</v>
      </c>
      <c r="J104" s="6">
        <f t="shared" si="21"/>
        <v>6.91</v>
      </c>
      <c r="K104" s="6">
        <v>5.55</v>
      </c>
      <c r="L104" s="6">
        <f t="shared" si="22"/>
        <v>6.11</v>
      </c>
      <c r="M104" s="6">
        <v>8.61</v>
      </c>
      <c r="N104" s="6">
        <f t="shared" si="23"/>
        <v>9.48</v>
      </c>
      <c r="O104" s="6">
        <v>14.75</v>
      </c>
      <c r="P104" s="24">
        <v>5.28</v>
      </c>
      <c r="Q104" s="24"/>
      <c r="R104" s="25"/>
      <c r="S104" s="6">
        <f t="shared" si="24"/>
        <v>16.239999999999998</v>
      </c>
      <c r="T104" s="24">
        <v>5.28</v>
      </c>
      <c r="U104" s="24"/>
      <c r="V104" s="25"/>
      <c r="W104" s="6">
        <v>2.82</v>
      </c>
      <c r="X104" s="6">
        <f t="shared" si="25"/>
        <v>3.1</v>
      </c>
      <c r="Y104" s="6">
        <v>0.1</v>
      </c>
      <c r="Z104" s="6">
        <f t="shared" si="26"/>
        <v>0.11</v>
      </c>
      <c r="AA104" s="6">
        <v>10.3</v>
      </c>
      <c r="AB104" s="50">
        <f t="shared" si="27"/>
        <v>11.34</v>
      </c>
    </row>
    <row r="105" spans="1:28" x14ac:dyDescent="0.25">
      <c r="A105" s="4">
        <v>25</v>
      </c>
      <c r="B105" s="8" t="s">
        <v>36</v>
      </c>
      <c r="C105" s="9">
        <v>6</v>
      </c>
      <c r="D105" s="5">
        <v>4664.2</v>
      </c>
      <c r="E105" s="51">
        <f t="shared" si="28"/>
        <v>1.101</v>
      </c>
      <c r="F105" s="6">
        <f t="shared" si="19"/>
        <v>48.1</v>
      </c>
      <c r="G105" s="41" t="e">
        <f>F105/#REF!</f>
        <v>#REF!</v>
      </c>
      <c r="H105" s="5">
        <f t="shared" si="20"/>
        <v>52.95</v>
      </c>
      <c r="I105" s="6">
        <v>6.28</v>
      </c>
      <c r="J105" s="6">
        <f t="shared" si="21"/>
        <v>6.91</v>
      </c>
      <c r="K105" s="6">
        <v>5.55</v>
      </c>
      <c r="L105" s="6">
        <f t="shared" si="22"/>
        <v>6.11</v>
      </c>
      <c r="M105" s="6">
        <v>8.61</v>
      </c>
      <c r="N105" s="6">
        <f t="shared" si="23"/>
        <v>9.48</v>
      </c>
      <c r="O105" s="6">
        <v>14.44</v>
      </c>
      <c r="P105" s="24">
        <v>5.28</v>
      </c>
      <c r="Q105" s="24"/>
      <c r="R105" s="25"/>
      <c r="S105" s="6">
        <f t="shared" si="24"/>
        <v>15.9</v>
      </c>
      <c r="T105" s="24">
        <v>5.28</v>
      </c>
      <c r="U105" s="24"/>
      <c r="V105" s="25"/>
      <c r="W105" s="6">
        <v>2.82</v>
      </c>
      <c r="X105" s="6">
        <f t="shared" si="25"/>
        <v>3.1</v>
      </c>
      <c r="Y105" s="6">
        <v>0.1</v>
      </c>
      <c r="Z105" s="6">
        <f t="shared" si="26"/>
        <v>0.11</v>
      </c>
      <c r="AA105" s="6">
        <v>10.3</v>
      </c>
      <c r="AB105" s="50">
        <f t="shared" si="27"/>
        <v>11.34</v>
      </c>
    </row>
    <row r="106" spans="1:28" x14ac:dyDescent="0.25">
      <c r="A106" s="4">
        <v>26</v>
      </c>
      <c r="B106" s="8" t="s">
        <v>37</v>
      </c>
      <c r="C106" s="9">
        <v>11</v>
      </c>
      <c r="D106" s="5">
        <v>4698.7</v>
      </c>
      <c r="E106" s="51">
        <f t="shared" si="28"/>
        <v>1.101</v>
      </c>
      <c r="F106" s="6">
        <f t="shared" si="19"/>
        <v>42.62</v>
      </c>
      <c r="G106" s="41" t="e">
        <f>F106/#REF!</f>
        <v>#REF!</v>
      </c>
      <c r="H106" s="5">
        <f t="shared" si="20"/>
        <v>46.93</v>
      </c>
      <c r="I106" s="6">
        <v>3.6</v>
      </c>
      <c r="J106" s="6">
        <f t="shared" si="21"/>
        <v>3.96</v>
      </c>
      <c r="K106" s="6">
        <v>4.54</v>
      </c>
      <c r="L106" s="6">
        <f t="shared" si="22"/>
        <v>5</v>
      </c>
      <c r="M106" s="6">
        <v>8.42</v>
      </c>
      <c r="N106" s="6">
        <f t="shared" si="23"/>
        <v>9.27</v>
      </c>
      <c r="O106" s="6">
        <v>16.14</v>
      </c>
      <c r="P106" s="10">
        <v>3.48</v>
      </c>
      <c r="Q106" s="10"/>
      <c r="R106" s="10"/>
      <c r="S106" s="6">
        <f t="shared" si="24"/>
        <v>17.77</v>
      </c>
      <c r="T106" s="10">
        <v>3.48</v>
      </c>
      <c r="U106" s="10"/>
      <c r="V106" s="10"/>
      <c r="W106" s="6">
        <v>1.34</v>
      </c>
      <c r="X106" s="6">
        <f t="shared" si="25"/>
        <v>1.48</v>
      </c>
      <c r="Y106" s="6">
        <v>0.1</v>
      </c>
      <c r="Z106" s="6">
        <f t="shared" si="26"/>
        <v>0.11</v>
      </c>
      <c r="AA106" s="6">
        <v>8.48</v>
      </c>
      <c r="AB106" s="50">
        <f t="shared" si="27"/>
        <v>9.34</v>
      </c>
    </row>
    <row r="107" spans="1:28" x14ac:dyDescent="0.25">
      <c r="A107" s="4">
        <v>27</v>
      </c>
      <c r="B107" s="8" t="s">
        <v>37</v>
      </c>
      <c r="C107" s="9">
        <v>7</v>
      </c>
      <c r="D107" s="5">
        <v>4673.7</v>
      </c>
      <c r="E107" s="51">
        <f t="shared" si="28"/>
        <v>1.101</v>
      </c>
      <c r="F107" s="6">
        <f t="shared" si="19"/>
        <v>42.67</v>
      </c>
      <c r="G107" s="41" t="e">
        <f>F107/#REF!</f>
        <v>#REF!</v>
      </c>
      <c r="H107" s="5">
        <f t="shared" si="20"/>
        <v>46.99</v>
      </c>
      <c r="I107" s="6">
        <v>3.6</v>
      </c>
      <c r="J107" s="6">
        <f t="shared" si="21"/>
        <v>3.96</v>
      </c>
      <c r="K107" s="6">
        <v>4.54</v>
      </c>
      <c r="L107" s="6">
        <f t="shared" si="22"/>
        <v>5</v>
      </c>
      <c r="M107" s="6">
        <v>8.42</v>
      </c>
      <c r="N107" s="6">
        <f t="shared" si="23"/>
        <v>9.27</v>
      </c>
      <c r="O107" s="6">
        <v>16.190000000000001</v>
      </c>
      <c r="P107" s="10">
        <v>3.48</v>
      </c>
      <c r="Q107" s="10"/>
      <c r="R107" s="10"/>
      <c r="S107" s="6">
        <f t="shared" si="24"/>
        <v>17.829999999999998</v>
      </c>
      <c r="T107" s="10">
        <v>3.48</v>
      </c>
      <c r="U107" s="10"/>
      <c r="V107" s="10"/>
      <c r="W107" s="6">
        <v>1.34</v>
      </c>
      <c r="X107" s="6">
        <f t="shared" si="25"/>
        <v>1.48</v>
      </c>
      <c r="Y107" s="6">
        <v>0.1</v>
      </c>
      <c r="Z107" s="6">
        <f t="shared" si="26"/>
        <v>0.11</v>
      </c>
      <c r="AA107" s="6">
        <v>8.48</v>
      </c>
      <c r="AB107" s="50">
        <f t="shared" si="27"/>
        <v>9.34</v>
      </c>
    </row>
    <row r="108" spans="1:28" x14ac:dyDescent="0.25">
      <c r="A108" s="4">
        <v>28</v>
      </c>
      <c r="B108" s="8" t="s">
        <v>37</v>
      </c>
      <c r="C108" s="9">
        <v>9</v>
      </c>
      <c r="D108" s="5">
        <v>4692.6000000000004</v>
      </c>
      <c r="E108" s="51">
        <f t="shared" si="28"/>
        <v>1.101</v>
      </c>
      <c r="F108" s="6">
        <f t="shared" si="19"/>
        <v>42.84</v>
      </c>
      <c r="G108" s="41" t="e">
        <f>F108/#REF!</f>
        <v>#REF!</v>
      </c>
      <c r="H108" s="5">
        <f t="shared" si="20"/>
        <v>47.17</v>
      </c>
      <c r="I108" s="6">
        <v>3.6</v>
      </c>
      <c r="J108" s="6">
        <f t="shared" si="21"/>
        <v>3.96</v>
      </c>
      <c r="K108" s="6">
        <v>4.54</v>
      </c>
      <c r="L108" s="6">
        <f t="shared" si="22"/>
        <v>5</v>
      </c>
      <c r="M108" s="6">
        <v>8.42</v>
      </c>
      <c r="N108" s="6">
        <f t="shared" si="23"/>
        <v>9.27</v>
      </c>
      <c r="O108" s="6">
        <v>16.36</v>
      </c>
      <c r="P108" s="10">
        <v>3.48</v>
      </c>
      <c r="Q108" s="10"/>
      <c r="R108" s="10"/>
      <c r="S108" s="6">
        <f t="shared" si="24"/>
        <v>18.010000000000002</v>
      </c>
      <c r="T108" s="10">
        <v>3.48</v>
      </c>
      <c r="U108" s="10"/>
      <c r="V108" s="10"/>
      <c r="W108" s="6">
        <v>1.34</v>
      </c>
      <c r="X108" s="6">
        <f t="shared" si="25"/>
        <v>1.48</v>
      </c>
      <c r="Y108" s="6">
        <v>0.1</v>
      </c>
      <c r="Z108" s="6">
        <f t="shared" si="26"/>
        <v>0.11</v>
      </c>
      <c r="AA108" s="6">
        <v>8.48</v>
      </c>
      <c r="AB108" s="50">
        <f t="shared" si="27"/>
        <v>9.34</v>
      </c>
    </row>
    <row r="109" spans="1:28" x14ac:dyDescent="0.25">
      <c r="A109" s="4">
        <v>29</v>
      </c>
      <c r="B109" s="8" t="s">
        <v>147</v>
      </c>
      <c r="C109" s="9">
        <v>2</v>
      </c>
      <c r="D109" s="5">
        <v>4664.8</v>
      </c>
      <c r="E109" s="51">
        <f t="shared" si="28"/>
        <v>1.101</v>
      </c>
      <c r="F109" s="6">
        <f t="shared" si="19"/>
        <v>42.37</v>
      </c>
      <c r="G109" s="41" t="e">
        <f>F109/#REF!</f>
        <v>#REF!</v>
      </c>
      <c r="H109" s="5">
        <f t="shared" si="20"/>
        <v>46.67</v>
      </c>
      <c r="I109" s="6">
        <v>3.93</v>
      </c>
      <c r="J109" s="6">
        <f t="shared" si="21"/>
        <v>4.33</v>
      </c>
      <c r="K109" s="6">
        <v>4.01</v>
      </c>
      <c r="L109" s="6">
        <f t="shared" si="22"/>
        <v>4.42</v>
      </c>
      <c r="M109" s="6">
        <v>8.42</v>
      </c>
      <c r="N109" s="6">
        <f t="shared" si="23"/>
        <v>9.27</v>
      </c>
      <c r="O109" s="6">
        <v>16.09</v>
      </c>
      <c r="P109" s="10">
        <v>3.48</v>
      </c>
      <c r="Q109" s="10"/>
      <c r="R109" s="10"/>
      <c r="S109" s="6">
        <f t="shared" si="24"/>
        <v>17.72</v>
      </c>
      <c r="T109" s="10">
        <v>3.48</v>
      </c>
      <c r="U109" s="10"/>
      <c r="V109" s="10"/>
      <c r="W109" s="6">
        <v>1.34</v>
      </c>
      <c r="X109" s="6">
        <f t="shared" si="25"/>
        <v>1.48</v>
      </c>
      <c r="Y109" s="6">
        <v>0.1</v>
      </c>
      <c r="Z109" s="6">
        <f t="shared" si="26"/>
        <v>0.11</v>
      </c>
      <c r="AA109" s="6">
        <v>8.48</v>
      </c>
      <c r="AB109" s="50">
        <f t="shared" si="27"/>
        <v>9.34</v>
      </c>
    </row>
    <row r="110" spans="1:28" x14ac:dyDescent="0.25">
      <c r="A110" s="4">
        <v>30</v>
      </c>
      <c r="B110" s="16" t="s">
        <v>34</v>
      </c>
      <c r="C110" s="17">
        <v>33</v>
      </c>
      <c r="D110" s="5">
        <v>4671.3999999999996</v>
      </c>
      <c r="E110" s="51">
        <f t="shared" si="28"/>
        <v>1.101</v>
      </c>
      <c r="F110" s="6">
        <f t="shared" si="19"/>
        <v>42.59</v>
      </c>
      <c r="G110" s="41" t="e">
        <f>F110/#REF!</f>
        <v>#REF!</v>
      </c>
      <c r="H110" s="5">
        <f t="shared" si="20"/>
        <v>46.9</v>
      </c>
      <c r="I110" s="6">
        <v>3.6</v>
      </c>
      <c r="J110" s="6">
        <f t="shared" si="21"/>
        <v>3.96</v>
      </c>
      <c r="K110" s="6">
        <v>4.54</v>
      </c>
      <c r="L110" s="6">
        <f t="shared" si="22"/>
        <v>5</v>
      </c>
      <c r="M110" s="6">
        <v>8.42</v>
      </c>
      <c r="N110" s="6">
        <f t="shared" si="23"/>
        <v>9.27</v>
      </c>
      <c r="O110" s="6">
        <v>16.11</v>
      </c>
      <c r="P110" s="10">
        <v>3.48</v>
      </c>
      <c r="Q110" s="19"/>
      <c r="R110" s="19"/>
      <c r="S110" s="6">
        <f t="shared" si="24"/>
        <v>17.739999999999998</v>
      </c>
      <c r="T110" s="10">
        <v>3.48</v>
      </c>
      <c r="U110" s="19"/>
      <c r="V110" s="19"/>
      <c r="W110" s="6">
        <v>1.34</v>
      </c>
      <c r="X110" s="6">
        <f t="shared" si="25"/>
        <v>1.48</v>
      </c>
      <c r="Y110" s="6">
        <v>0.1</v>
      </c>
      <c r="Z110" s="6">
        <f t="shared" si="26"/>
        <v>0.11</v>
      </c>
      <c r="AA110" s="6">
        <v>8.48</v>
      </c>
      <c r="AB110" s="50">
        <f t="shared" si="27"/>
        <v>9.34</v>
      </c>
    </row>
    <row r="111" spans="1:28" x14ac:dyDescent="0.25">
      <c r="A111" s="4">
        <v>31</v>
      </c>
      <c r="B111" s="8" t="s">
        <v>34</v>
      </c>
      <c r="C111" s="9" t="s">
        <v>38</v>
      </c>
      <c r="D111" s="5">
        <v>4629.8999999999996</v>
      </c>
      <c r="E111" s="51">
        <f t="shared" si="28"/>
        <v>1.101</v>
      </c>
      <c r="F111" s="6">
        <f t="shared" si="19"/>
        <v>42.58</v>
      </c>
      <c r="G111" s="41" t="e">
        <f>F111/#REF!</f>
        <v>#REF!</v>
      </c>
      <c r="H111" s="5">
        <f t="shared" si="20"/>
        <v>46.89</v>
      </c>
      <c r="I111" s="6">
        <v>3.6</v>
      </c>
      <c r="J111" s="6">
        <f t="shared" si="21"/>
        <v>3.96</v>
      </c>
      <c r="K111" s="6">
        <v>4.54</v>
      </c>
      <c r="L111" s="6">
        <f t="shared" si="22"/>
        <v>5</v>
      </c>
      <c r="M111" s="6">
        <v>8.42</v>
      </c>
      <c r="N111" s="6">
        <f t="shared" si="23"/>
        <v>9.27</v>
      </c>
      <c r="O111" s="6">
        <v>16.100000000000001</v>
      </c>
      <c r="P111" s="10">
        <v>3.48</v>
      </c>
      <c r="Q111" s="10"/>
      <c r="R111" s="10"/>
      <c r="S111" s="6">
        <f t="shared" si="24"/>
        <v>17.73</v>
      </c>
      <c r="T111" s="10">
        <v>3.48</v>
      </c>
      <c r="U111" s="10"/>
      <c r="V111" s="10"/>
      <c r="W111" s="6">
        <v>1.34</v>
      </c>
      <c r="X111" s="6">
        <f t="shared" si="25"/>
        <v>1.48</v>
      </c>
      <c r="Y111" s="6">
        <v>0.1</v>
      </c>
      <c r="Z111" s="6">
        <f t="shared" si="26"/>
        <v>0.11</v>
      </c>
      <c r="AA111" s="6">
        <v>8.48</v>
      </c>
      <c r="AB111" s="50">
        <f t="shared" si="27"/>
        <v>9.34</v>
      </c>
    </row>
    <row r="112" spans="1:28" x14ac:dyDescent="0.25">
      <c r="A112" s="4">
        <v>32</v>
      </c>
      <c r="B112" s="8" t="s">
        <v>35</v>
      </c>
      <c r="C112" s="9" t="s">
        <v>39</v>
      </c>
      <c r="D112" s="5">
        <v>4621.3999999999996</v>
      </c>
      <c r="E112" s="51">
        <f t="shared" si="28"/>
        <v>1.101</v>
      </c>
      <c r="F112" s="6">
        <f t="shared" si="19"/>
        <v>42.68</v>
      </c>
      <c r="G112" s="41" t="e">
        <f>F112/#REF!</f>
        <v>#REF!</v>
      </c>
      <c r="H112" s="5">
        <f t="shared" si="20"/>
        <v>47</v>
      </c>
      <c r="I112" s="6">
        <v>3.6</v>
      </c>
      <c r="J112" s="6">
        <f t="shared" si="21"/>
        <v>3.96</v>
      </c>
      <c r="K112" s="6">
        <v>4.54</v>
      </c>
      <c r="L112" s="6">
        <f t="shared" si="22"/>
        <v>5</v>
      </c>
      <c r="M112" s="6">
        <v>8.42</v>
      </c>
      <c r="N112" s="6">
        <f t="shared" si="23"/>
        <v>9.27</v>
      </c>
      <c r="O112" s="6">
        <v>16.2</v>
      </c>
      <c r="P112" s="10">
        <v>3.48</v>
      </c>
      <c r="Q112" s="10"/>
      <c r="R112" s="10"/>
      <c r="S112" s="6">
        <f t="shared" si="24"/>
        <v>17.84</v>
      </c>
      <c r="T112" s="10">
        <v>3.48</v>
      </c>
      <c r="U112" s="10"/>
      <c r="V112" s="10"/>
      <c r="W112" s="6">
        <v>1.34</v>
      </c>
      <c r="X112" s="6">
        <f t="shared" si="25"/>
        <v>1.48</v>
      </c>
      <c r="Y112" s="6">
        <v>0.1</v>
      </c>
      <c r="Z112" s="6">
        <f t="shared" si="26"/>
        <v>0.11</v>
      </c>
      <c r="AA112" s="6">
        <v>8.48</v>
      </c>
      <c r="AB112" s="50">
        <f t="shared" si="27"/>
        <v>9.34</v>
      </c>
    </row>
    <row r="113" spans="1:28" x14ac:dyDescent="0.25">
      <c r="A113" s="4">
        <v>33</v>
      </c>
      <c r="B113" s="8" t="s">
        <v>21</v>
      </c>
      <c r="C113" s="9">
        <v>13</v>
      </c>
      <c r="D113" s="42"/>
      <c r="E113" s="51">
        <f t="shared" si="28"/>
        <v>1.101</v>
      </c>
      <c r="F113" s="43">
        <f t="shared" si="19"/>
        <v>40.86</v>
      </c>
      <c r="G113" s="44"/>
      <c r="H113" s="5">
        <f t="shared" si="20"/>
        <v>44.98</v>
      </c>
      <c r="I113" s="43">
        <v>5.45</v>
      </c>
      <c r="J113" s="6">
        <f t="shared" si="21"/>
        <v>6</v>
      </c>
      <c r="K113" s="43">
        <v>5.86</v>
      </c>
      <c r="L113" s="6">
        <f t="shared" si="22"/>
        <v>6.45</v>
      </c>
      <c r="M113" s="43">
        <v>3.58</v>
      </c>
      <c r="N113" s="6">
        <f t="shared" si="23"/>
        <v>3.94</v>
      </c>
      <c r="O113" s="43">
        <v>15.89</v>
      </c>
      <c r="P113" s="45">
        <v>3.67</v>
      </c>
      <c r="Q113" s="45"/>
      <c r="R113" s="45"/>
      <c r="S113" s="6">
        <f t="shared" si="24"/>
        <v>17.489999999999998</v>
      </c>
      <c r="T113" s="10">
        <v>3.67</v>
      </c>
      <c r="U113" s="10"/>
      <c r="V113" s="10"/>
      <c r="W113" s="43">
        <v>3.33</v>
      </c>
      <c r="X113" s="6">
        <f t="shared" si="25"/>
        <v>3.67</v>
      </c>
      <c r="Y113" s="43">
        <v>0.1</v>
      </c>
      <c r="Z113" s="6">
        <f t="shared" si="26"/>
        <v>0.11</v>
      </c>
      <c r="AA113" s="43">
        <v>6.65</v>
      </c>
      <c r="AB113" s="50">
        <f t="shared" si="27"/>
        <v>7.32</v>
      </c>
    </row>
    <row r="114" spans="1:28" x14ac:dyDescent="0.25">
      <c r="A114" s="73" t="s">
        <v>180</v>
      </c>
      <c r="B114" s="73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</row>
    <row r="115" spans="1:28" x14ac:dyDescent="0.25">
      <c r="A115" s="4">
        <v>1</v>
      </c>
      <c r="B115" s="8" t="s">
        <v>70</v>
      </c>
      <c r="C115" s="18" t="s">
        <v>92</v>
      </c>
      <c r="D115" s="5">
        <v>5031.7</v>
      </c>
      <c r="E115" s="51">
        <f t="shared" ref="E115:E178" si="29">H115/F115</f>
        <v>1.101</v>
      </c>
      <c r="F115" s="6">
        <f t="shared" ref="F115:F178" si="30">I115+K115+M115+O115+W115+Y115+AA115</f>
        <v>46.15</v>
      </c>
      <c r="G115" s="41" t="e">
        <f>F115/#REF!</f>
        <v>#REF!</v>
      </c>
      <c r="H115" s="5">
        <f t="shared" ref="H115:H178" si="31">J115+L115+N115+S115+X115+Z115+AB115</f>
        <v>50.8</v>
      </c>
      <c r="I115" s="6">
        <v>6.28</v>
      </c>
      <c r="J115" s="6">
        <f t="shared" ref="J115:J178" si="32">I115*1.101</f>
        <v>6.91</v>
      </c>
      <c r="K115" s="6">
        <v>5.55</v>
      </c>
      <c r="L115" s="6">
        <f t="shared" ref="L115:L178" si="33">K115*1.101</f>
        <v>6.11</v>
      </c>
      <c r="M115" s="6">
        <v>8.61</v>
      </c>
      <c r="N115" s="6">
        <f t="shared" ref="N115:N178" si="34">M115*1.101</f>
        <v>9.48</v>
      </c>
      <c r="O115" s="6">
        <v>12.49</v>
      </c>
      <c r="P115" s="21">
        <v>4.18</v>
      </c>
      <c r="Q115" s="21"/>
      <c r="R115" s="10">
        <v>0.87</v>
      </c>
      <c r="S115" s="6">
        <f t="shared" ref="S115:S178" si="35">O115*1.101</f>
        <v>13.75</v>
      </c>
      <c r="T115" s="21">
        <v>4.18</v>
      </c>
      <c r="U115" s="21"/>
      <c r="V115" s="10">
        <v>0.87</v>
      </c>
      <c r="W115" s="6">
        <v>2.82</v>
      </c>
      <c r="X115" s="6">
        <f t="shared" ref="X115:X178" si="36">W115*1.101</f>
        <v>3.1</v>
      </c>
      <c r="Y115" s="6">
        <v>0.1</v>
      </c>
      <c r="Z115" s="6">
        <f t="shared" ref="Z115:Z178" si="37">Y115*1.101</f>
        <v>0.11</v>
      </c>
      <c r="AA115" s="6">
        <v>10.3</v>
      </c>
      <c r="AB115" s="50">
        <f t="shared" ref="AB115:AB178" si="38">AA115*1.101</f>
        <v>11.34</v>
      </c>
    </row>
    <row r="116" spans="1:28" x14ac:dyDescent="0.25">
      <c r="A116" s="4">
        <v>2</v>
      </c>
      <c r="B116" s="8" t="s">
        <v>28</v>
      </c>
      <c r="C116" s="9">
        <v>4</v>
      </c>
      <c r="D116" s="5">
        <v>7341</v>
      </c>
      <c r="E116" s="51">
        <f t="shared" si="29"/>
        <v>1.101</v>
      </c>
      <c r="F116" s="6">
        <f t="shared" si="30"/>
        <v>48.97</v>
      </c>
      <c r="G116" s="41" t="e">
        <f>F116/#REF!</f>
        <v>#REF!</v>
      </c>
      <c r="H116" s="5">
        <f t="shared" si="31"/>
        <v>53.91</v>
      </c>
      <c r="I116" s="6">
        <v>6.28</v>
      </c>
      <c r="J116" s="6">
        <f t="shared" si="32"/>
        <v>6.91</v>
      </c>
      <c r="K116" s="6">
        <v>5.55</v>
      </c>
      <c r="L116" s="6">
        <f t="shared" si="33"/>
        <v>6.11</v>
      </c>
      <c r="M116" s="6">
        <v>8.61</v>
      </c>
      <c r="N116" s="6">
        <f t="shared" si="34"/>
        <v>9.48</v>
      </c>
      <c r="O116" s="6">
        <v>15.31</v>
      </c>
      <c r="P116" s="21">
        <v>5.45</v>
      </c>
      <c r="Q116" s="21"/>
      <c r="R116" s="10">
        <v>0.87</v>
      </c>
      <c r="S116" s="6">
        <f t="shared" si="35"/>
        <v>16.86</v>
      </c>
      <c r="T116" s="21">
        <v>5.45</v>
      </c>
      <c r="U116" s="21"/>
      <c r="V116" s="10">
        <v>0.87</v>
      </c>
      <c r="W116" s="6">
        <v>2.82</v>
      </c>
      <c r="X116" s="6">
        <f t="shared" si="36"/>
        <v>3.1</v>
      </c>
      <c r="Y116" s="6">
        <v>0.1</v>
      </c>
      <c r="Z116" s="6">
        <f t="shared" si="37"/>
        <v>0.11</v>
      </c>
      <c r="AA116" s="6">
        <v>10.3</v>
      </c>
      <c r="AB116" s="50">
        <f t="shared" si="38"/>
        <v>11.34</v>
      </c>
    </row>
    <row r="117" spans="1:28" x14ac:dyDescent="0.25">
      <c r="A117" s="4">
        <v>3</v>
      </c>
      <c r="B117" s="8" t="s">
        <v>28</v>
      </c>
      <c r="C117" s="9">
        <v>6</v>
      </c>
      <c r="D117" s="5">
        <v>2020.1</v>
      </c>
      <c r="E117" s="51">
        <f t="shared" si="29"/>
        <v>1.101</v>
      </c>
      <c r="F117" s="6">
        <f t="shared" si="30"/>
        <v>50.48</v>
      </c>
      <c r="G117" s="41" t="e">
        <f>F117/#REF!</f>
        <v>#REF!</v>
      </c>
      <c r="H117" s="5">
        <f t="shared" si="31"/>
        <v>55.57</v>
      </c>
      <c r="I117" s="6">
        <v>6.28</v>
      </c>
      <c r="J117" s="6">
        <f t="shared" si="32"/>
        <v>6.91</v>
      </c>
      <c r="K117" s="6">
        <v>5.55</v>
      </c>
      <c r="L117" s="6">
        <f t="shared" si="33"/>
        <v>6.11</v>
      </c>
      <c r="M117" s="6">
        <v>8.61</v>
      </c>
      <c r="N117" s="6">
        <f t="shared" si="34"/>
        <v>9.48</v>
      </c>
      <c r="O117" s="6">
        <v>16.82</v>
      </c>
      <c r="P117" s="21">
        <v>6.32</v>
      </c>
      <c r="Q117" s="21"/>
      <c r="R117" s="10">
        <v>0.87</v>
      </c>
      <c r="S117" s="6">
        <f t="shared" si="35"/>
        <v>18.52</v>
      </c>
      <c r="T117" s="21">
        <v>6.32</v>
      </c>
      <c r="U117" s="21"/>
      <c r="V117" s="10">
        <v>0.87</v>
      </c>
      <c r="W117" s="6">
        <v>2.82</v>
      </c>
      <c r="X117" s="6">
        <f t="shared" si="36"/>
        <v>3.1</v>
      </c>
      <c r="Y117" s="6">
        <v>0.1</v>
      </c>
      <c r="Z117" s="6">
        <f t="shared" si="37"/>
        <v>0.11</v>
      </c>
      <c r="AA117" s="6">
        <v>10.3</v>
      </c>
      <c r="AB117" s="50">
        <f t="shared" si="38"/>
        <v>11.34</v>
      </c>
    </row>
    <row r="118" spans="1:28" x14ac:dyDescent="0.25">
      <c r="A118" s="4">
        <v>4</v>
      </c>
      <c r="B118" s="8" t="s">
        <v>28</v>
      </c>
      <c r="C118" s="9">
        <v>8</v>
      </c>
      <c r="D118" s="5">
        <v>3630.2</v>
      </c>
      <c r="E118" s="51">
        <f t="shared" si="29"/>
        <v>1.101</v>
      </c>
      <c r="F118" s="6">
        <f t="shared" si="30"/>
        <v>49.1</v>
      </c>
      <c r="G118" s="41" t="e">
        <f>F118/#REF!</f>
        <v>#REF!</v>
      </c>
      <c r="H118" s="5">
        <f t="shared" si="31"/>
        <v>54.05</v>
      </c>
      <c r="I118" s="6">
        <v>6.28</v>
      </c>
      <c r="J118" s="6">
        <f t="shared" si="32"/>
        <v>6.91</v>
      </c>
      <c r="K118" s="6">
        <v>5.55</v>
      </c>
      <c r="L118" s="6">
        <f t="shared" si="33"/>
        <v>6.11</v>
      </c>
      <c r="M118" s="6">
        <v>8.61</v>
      </c>
      <c r="N118" s="6">
        <f t="shared" si="34"/>
        <v>9.48</v>
      </c>
      <c r="O118" s="6">
        <v>15.44</v>
      </c>
      <c r="P118" s="21">
        <v>5.52</v>
      </c>
      <c r="Q118" s="21"/>
      <c r="R118" s="10">
        <v>0.87</v>
      </c>
      <c r="S118" s="6">
        <f t="shared" si="35"/>
        <v>17</v>
      </c>
      <c r="T118" s="21">
        <v>5.52</v>
      </c>
      <c r="U118" s="21"/>
      <c r="V118" s="10">
        <v>0.87</v>
      </c>
      <c r="W118" s="6">
        <v>2.82</v>
      </c>
      <c r="X118" s="6">
        <f t="shared" si="36"/>
        <v>3.1</v>
      </c>
      <c r="Y118" s="6">
        <v>0.1</v>
      </c>
      <c r="Z118" s="6">
        <f t="shared" si="37"/>
        <v>0.11</v>
      </c>
      <c r="AA118" s="6">
        <v>10.3</v>
      </c>
      <c r="AB118" s="50">
        <f t="shared" si="38"/>
        <v>11.34</v>
      </c>
    </row>
    <row r="119" spans="1:28" x14ac:dyDescent="0.25">
      <c r="A119" s="4">
        <v>5</v>
      </c>
      <c r="B119" s="8" t="s">
        <v>28</v>
      </c>
      <c r="C119" s="9">
        <v>13</v>
      </c>
      <c r="D119" s="5">
        <v>7371.9</v>
      </c>
      <c r="E119" s="51">
        <f t="shared" si="29"/>
        <v>1.101</v>
      </c>
      <c r="F119" s="6">
        <f t="shared" si="30"/>
        <v>48.87</v>
      </c>
      <c r="G119" s="41" t="e">
        <f>F119/#REF!</f>
        <v>#REF!</v>
      </c>
      <c r="H119" s="5">
        <f t="shared" si="31"/>
        <v>53.8</v>
      </c>
      <c r="I119" s="6">
        <v>6.28</v>
      </c>
      <c r="J119" s="6">
        <f t="shared" si="32"/>
        <v>6.91</v>
      </c>
      <c r="K119" s="6">
        <v>5.55</v>
      </c>
      <c r="L119" s="6">
        <f t="shared" si="33"/>
        <v>6.11</v>
      </c>
      <c r="M119" s="6">
        <v>8.61</v>
      </c>
      <c r="N119" s="6">
        <f t="shared" si="34"/>
        <v>9.48</v>
      </c>
      <c r="O119" s="6">
        <v>15.21</v>
      </c>
      <c r="P119" s="21">
        <v>5.08</v>
      </c>
      <c r="Q119" s="21"/>
      <c r="R119" s="10">
        <v>0.87</v>
      </c>
      <c r="S119" s="6">
        <f t="shared" si="35"/>
        <v>16.75</v>
      </c>
      <c r="T119" s="21">
        <v>5.08</v>
      </c>
      <c r="U119" s="21"/>
      <c r="V119" s="10">
        <v>0.87</v>
      </c>
      <c r="W119" s="6">
        <v>2.82</v>
      </c>
      <c r="X119" s="6">
        <f t="shared" si="36"/>
        <v>3.1</v>
      </c>
      <c r="Y119" s="6">
        <v>0.1</v>
      </c>
      <c r="Z119" s="6">
        <f t="shared" si="37"/>
        <v>0.11</v>
      </c>
      <c r="AA119" s="6">
        <v>10.3</v>
      </c>
      <c r="AB119" s="50">
        <f t="shared" si="38"/>
        <v>11.34</v>
      </c>
    </row>
    <row r="120" spans="1:28" x14ac:dyDescent="0.25">
      <c r="A120" s="4">
        <v>6</v>
      </c>
      <c r="B120" s="8" t="s">
        <v>28</v>
      </c>
      <c r="C120" s="9">
        <v>15</v>
      </c>
      <c r="D120" s="5">
        <v>5399.3</v>
      </c>
      <c r="E120" s="51">
        <f t="shared" si="29"/>
        <v>1.101</v>
      </c>
      <c r="F120" s="6">
        <f t="shared" si="30"/>
        <v>49.08</v>
      </c>
      <c r="G120" s="41" t="e">
        <f>F120/#REF!</f>
        <v>#REF!</v>
      </c>
      <c r="H120" s="5">
        <f t="shared" si="31"/>
        <v>54.03</v>
      </c>
      <c r="I120" s="6">
        <v>6.28</v>
      </c>
      <c r="J120" s="6">
        <f t="shared" si="32"/>
        <v>6.91</v>
      </c>
      <c r="K120" s="6">
        <v>5.55</v>
      </c>
      <c r="L120" s="6">
        <f t="shared" si="33"/>
        <v>6.11</v>
      </c>
      <c r="M120" s="6">
        <v>8.61</v>
      </c>
      <c r="N120" s="6">
        <f t="shared" si="34"/>
        <v>9.48</v>
      </c>
      <c r="O120" s="6">
        <v>15.42</v>
      </c>
      <c r="P120" s="21">
        <v>5.57</v>
      </c>
      <c r="Q120" s="21"/>
      <c r="R120" s="10">
        <v>0.87</v>
      </c>
      <c r="S120" s="6">
        <f t="shared" si="35"/>
        <v>16.98</v>
      </c>
      <c r="T120" s="21">
        <v>5.57</v>
      </c>
      <c r="U120" s="21"/>
      <c r="V120" s="10">
        <v>0.87</v>
      </c>
      <c r="W120" s="6">
        <v>2.82</v>
      </c>
      <c r="X120" s="6">
        <f t="shared" si="36"/>
        <v>3.1</v>
      </c>
      <c r="Y120" s="6">
        <v>0.1</v>
      </c>
      <c r="Z120" s="6">
        <f t="shared" si="37"/>
        <v>0.11</v>
      </c>
      <c r="AA120" s="6">
        <v>10.3</v>
      </c>
      <c r="AB120" s="50">
        <f t="shared" si="38"/>
        <v>11.34</v>
      </c>
    </row>
    <row r="121" spans="1:28" x14ac:dyDescent="0.25">
      <c r="A121" s="4">
        <v>7</v>
      </c>
      <c r="B121" s="8" t="s">
        <v>28</v>
      </c>
      <c r="C121" s="9">
        <v>17</v>
      </c>
      <c r="D121" s="5">
        <v>9108.2000000000007</v>
      </c>
      <c r="E121" s="51">
        <f t="shared" si="29"/>
        <v>1.101</v>
      </c>
      <c r="F121" s="6">
        <f t="shared" si="30"/>
        <v>48.94</v>
      </c>
      <c r="G121" s="41" t="e">
        <f>F121/#REF!</f>
        <v>#REF!</v>
      </c>
      <c r="H121" s="5">
        <f t="shared" si="31"/>
        <v>53.87</v>
      </c>
      <c r="I121" s="6">
        <v>6.28</v>
      </c>
      <c r="J121" s="6">
        <f t="shared" si="32"/>
        <v>6.91</v>
      </c>
      <c r="K121" s="6">
        <v>5.55</v>
      </c>
      <c r="L121" s="6">
        <f t="shared" si="33"/>
        <v>6.11</v>
      </c>
      <c r="M121" s="6">
        <v>8.61</v>
      </c>
      <c r="N121" s="6">
        <f t="shared" si="34"/>
        <v>9.48</v>
      </c>
      <c r="O121" s="6">
        <v>15.28</v>
      </c>
      <c r="P121" s="21">
        <v>5.55</v>
      </c>
      <c r="Q121" s="21"/>
      <c r="R121" s="10">
        <v>0.87</v>
      </c>
      <c r="S121" s="6">
        <f t="shared" si="35"/>
        <v>16.82</v>
      </c>
      <c r="T121" s="21">
        <v>5.55</v>
      </c>
      <c r="U121" s="21"/>
      <c r="V121" s="10">
        <v>0.87</v>
      </c>
      <c r="W121" s="6">
        <v>2.82</v>
      </c>
      <c r="X121" s="6">
        <f t="shared" si="36"/>
        <v>3.1</v>
      </c>
      <c r="Y121" s="6">
        <v>0.1</v>
      </c>
      <c r="Z121" s="6">
        <f t="shared" si="37"/>
        <v>0.11</v>
      </c>
      <c r="AA121" s="6">
        <v>10.3</v>
      </c>
      <c r="AB121" s="50">
        <f t="shared" si="38"/>
        <v>11.34</v>
      </c>
    </row>
    <row r="122" spans="1:28" x14ac:dyDescent="0.25">
      <c r="A122" s="4">
        <v>8</v>
      </c>
      <c r="B122" s="8" t="s">
        <v>14</v>
      </c>
      <c r="C122" s="9">
        <v>71</v>
      </c>
      <c r="D122" s="5">
        <v>6018.9</v>
      </c>
      <c r="E122" s="51">
        <f t="shared" si="29"/>
        <v>1.101</v>
      </c>
      <c r="F122" s="6">
        <f t="shared" si="30"/>
        <v>48.88</v>
      </c>
      <c r="G122" s="41" t="e">
        <f>F122/#REF!</f>
        <v>#REF!</v>
      </c>
      <c r="H122" s="5">
        <f t="shared" si="31"/>
        <v>53.81</v>
      </c>
      <c r="I122" s="6">
        <v>6.28</v>
      </c>
      <c r="J122" s="6">
        <f t="shared" si="32"/>
        <v>6.91</v>
      </c>
      <c r="K122" s="6">
        <v>5.55</v>
      </c>
      <c r="L122" s="6">
        <f t="shared" si="33"/>
        <v>6.11</v>
      </c>
      <c r="M122" s="6">
        <v>8.61</v>
      </c>
      <c r="N122" s="6">
        <f t="shared" si="34"/>
        <v>9.48</v>
      </c>
      <c r="O122" s="6">
        <v>15.22</v>
      </c>
      <c r="P122" s="21">
        <v>5.25</v>
      </c>
      <c r="Q122" s="21"/>
      <c r="R122" s="10">
        <v>0.87</v>
      </c>
      <c r="S122" s="6">
        <f t="shared" si="35"/>
        <v>16.760000000000002</v>
      </c>
      <c r="T122" s="21">
        <v>5.25</v>
      </c>
      <c r="U122" s="21"/>
      <c r="V122" s="10">
        <v>0.87</v>
      </c>
      <c r="W122" s="6">
        <v>2.82</v>
      </c>
      <c r="X122" s="6">
        <f t="shared" si="36"/>
        <v>3.1</v>
      </c>
      <c r="Y122" s="6">
        <v>0.1</v>
      </c>
      <c r="Z122" s="6">
        <f t="shared" si="37"/>
        <v>0.11</v>
      </c>
      <c r="AA122" s="6">
        <v>10.3</v>
      </c>
      <c r="AB122" s="50">
        <f t="shared" si="38"/>
        <v>11.34</v>
      </c>
    </row>
    <row r="123" spans="1:28" x14ac:dyDescent="0.25">
      <c r="A123" s="4">
        <v>9</v>
      </c>
      <c r="B123" s="8" t="s">
        <v>14</v>
      </c>
      <c r="C123" s="18" t="s">
        <v>93</v>
      </c>
      <c r="D123" s="5">
        <v>5515.2</v>
      </c>
      <c r="E123" s="51">
        <f t="shared" si="29"/>
        <v>1.101</v>
      </c>
      <c r="F123" s="6">
        <f t="shared" si="30"/>
        <v>49.03</v>
      </c>
      <c r="G123" s="41" t="e">
        <f>F123/#REF!</f>
        <v>#REF!</v>
      </c>
      <c r="H123" s="5">
        <f t="shared" si="31"/>
        <v>53.97</v>
      </c>
      <c r="I123" s="6">
        <v>6.28</v>
      </c>
      <c r="J123" s="6">
        <f t="shared" si="32"/>
        <v>6.91</v>
      </c>
      <c r="K123" s="6">
        <v>5.55</v>
      </c>
      <c r="L123" s="6">
        <f t="shared" si="33"/>
        <v>6.11</v>
      </c>
      <c r="M123" s="6">
        <v>8.61</v>
      </c>
      <c r="N123" s="6">
        <f t="shared" si="34"/>
        <v>9.48</v>
      </c>
      <c r="O123" s="6">
        <v>15.37</v>
      </c>
      <c r="P123" s="21">
        <v>5.46</v>
      </c>
      <c r="Q123" s="21">
        <v>0.69</v>
      </c>
      <c r="R123" s="10">
        <v>0.87</v>
      </c>
      <c r="S123" s="6">
        <f t="shared" si="35"/>
        <v>16.920000000000002</v>
      </c>
      <c r="T123" s="21">
        <v>5.46</v>
      </c>
      <c r="U123" s="21">
        <v>0.69</v>
      </c>
      <c r="V123" s="10">
        <v>0.87</v>
      </c>
      <c r="W123" s="6">
        <v>2.82</v>
      </c>
      <c r="X123" s="6">
        <f t="shared" si="36"/>
        <v>3.1</v>
      </c>
      <c r="Y123" s="6">
        <v>0.1</v>
      </c>
      <c r="Z123" s="6">
        <f t="shared" si="37"/>
        <v>0.11</v>
      </c>
      <c r="AA123" s="6">
        <v>10.3</v>
      </c>
      <c r="AB123" s="50">
        <f t="shared" si="38"/>
        <v>11.34</v>
      </c>
    </row>
    <row r="124" spans="1:28" x14ac:dyDescent="0.25">
      <c r="A124" s="4">
        <v>10</v>
      </c>
      <c r="B124" s="8" t="s">
        <v>14</v>
      </c>
      <c r="C124" s="18" t="s">
        <v>94</v>
      </c>
      <c r="D124" s="5">
        <v>1815</v>
      </c>
      <c r="E124" s="51">
        <f t="shared" si="29"/>
        <v>1.101</v>
      </c>
      <c r="F124" s="6">
        <f t="shared" si="30"/>
        <v>49.1</v>
      </c>
      <c r="G124" s="41" t="e">
        <f>F124/#REF!</f>
        <v>#REF!</v>
      </c>
      <c r="H124" s="5">
        <f t="shared" si="31"/>
        <v>54.05</v>
      </c>
      <c r="I124" s="6">
        <v>6.28</v>
      </c>
      <c r="J124" s="6">
        <f t="shared" si="32"/>
        <v>6.91</v>
      </c>
      <c r="K124" s="6">
        <v>5.55</v>
      </c>
      <c r="L124" s="6">
        <f t="shared" si="33"/>
        <v>6.11</v>
      </c>
      <c r="M124" s="6">
        <v>8.61</v>
      </c>
      <c r="N124" s="6">
        <f t="shared" si="34"/>
        <v>9.48</v>
      </c>
      <c r="O124" s="6">
        <v>15.44</v>
      </c>
      <c r="P124" s="21">
        <v>5.52</v>
      </c>
      <c r="Q124" s="21">
        <v>1.37</v>
      </c>
      <c r="R124" s="10">
        <v>0.87</v>
      </c>
      <c r="S124" s="6">
        <f t="shared" si="35"/>
        <v>17</v>
      </c>
      <c r="T124" s="21">
        <v>5.52</v>
      </c>
      <c r="U124" s="21">
        <v>1.37</v>
      </c>
      <c r="V124" s="10">
        <v>0.87</v>
      </c>
      <c r="W124" s="6">
        <v>2.82</v>
      </c>
      <c r="X124" s="6">
        <f t="shared" si="36"/>
        <v>3.1</v>
      </c>
      <c r="Y124" s="6">
        <v>0.1</v>
      </c>
      <c r="Z124" s="6">
        <f t="shared" si="37"/>
        <v>0.11</v>
      </c>
      <c r="AA124" s="6">
        <v>10.3</v>
      </c>
      <c r="AB124" s="50">
        <f t="shared" si="38"/>
        <v>11.34</v>
      </c>
    </row>
    <row r="125" spans="1:28" x14ac:dyDescent="0.25">
      <c r="A125" s="4">
        <v>11</v>
      </c>
      <c r="B125" s="8" t="s">
        <v>14</v>
      </c>
      <c r="C125" s="18" t="s">
        <v>95</v>
      </c>
      <c r="D125" s="5">
        <v>3659.29</v>
      </c>
      <c r="E125" s="51">
        <f t="shared" si="29"/>
        <v>1.101</v>
      </c>
      <c r="F125" s="6">
        <f t="shared" si="30"/>
        <v>48.75</v>
      </c>
      <c r="G125" s="41" t="e">
        <f>F125/#REF!</f>
        <v>#REF!</v>
      </c>
      <c r="H125" s="5">
        <f t="shared" si="31"/>
        <v>53.66</v>
      </c>
      <c r="I125" s="6">
        <v>6.28</v>
      </c>
      <c r="J125" s="6">
        <f t="shared" si="32"/>
        <v>6.91</v>
      </c>
      <c r="K125" s="6">
        <v>5.55</v>
      </c>
      <c r="L125" s="6">
        <f t="shared" si="33"/>
        <v>6.11</v>
      </c>
      <c r="M125" s="6">
        <v>8.61</v>
      </c>
      <c r="N125" s="6">
        <f t="shared" si="34"/>
        <v>9.48</v>
      </c>
      <c r="O125" s="6">
        <v>15.09</v>
      </c>
      <c r="P125" s="21">
        <v>5.26</v>
      </c>
      <c r="Q125" s="21"/>
      <c r="R125" s="10">
        <v>0.87</v>
      </c>
      <c r="S125" s="6">
        <f t="shared" si="35"/>
        <v>16.61</v>
      </c>
      <c r="T125" s="21">
        <v>5.26</v>
      </c>
      <c r="U125" s="21"/>
      <c r="V125" s="10">
        <v>0.87</v>
      </c>
      <c r="W125" s="6">
        <v>2.82</v>
      </c>
      <c r="X125" s="6">
        <f t="shared" si="36"/>
        <v>3.1</v>
      </c>
      <c r="Y125" s="6">
        <v>0.1</v>
      </c>
      <c r="Z125" s="6">
        <f t="shared" si="37"/>
        <v>0.11</v>
      </c>
      <c r="AA125" s="6">
        <v>10.3</v>
      </c>
      <c r="AB125" s="50">
        <f t="shared" si="38"/>
        <v>11.34</v>
      </c>
    </row>
    <row r="126" spans="1:28" x14ac:dyDescent="0.25">
      <c r="A126" s="4">
        <v>12</v>
      </c>
      <c r="B126" s="8" t="s">
        <v>15</v>
      </c>
      <c r="C126" s="9">
        <v>11</v>
      </c>
      <c r="D126" s="5">
        <v>3659.29</v>
      </c>
      <c r="E126" s="51">
        <f t="shared" si="29"/>
        <v>1</v>
      </c>
      <c r="F126" s="6">
        <f t="shared" si="30"/>
        <v>45.53</v>
      </c>
      <c r="G126" s="41" t="e">
        <f>F126/#REF!</f>
        <v>#REF!</v>
      </c>
      <c r="H126" s="5">
        <f t="shared" si="31"/>
        <v>45.53</v>
      </c>
      <c r="I126" s="6">
        <v>6.03</v>
      </c>
      <c r="J126" s="6">
        <v>6.03</v>
      </c>
      <c r="K126" s="6">
        <v>5.33</v>
      </c>
      <c r="L126" s="6">
        <v>5.33</v>
      </c>
      <c r="M126" s="6">
        <v>8.2799999999999994</v>
      </c>
      <c r="N126" s="6">
        <v>8.2799999999999994</v>
      </c>
      <c r="O126" s="6">
        <v>13.29</v>
      </c>
      <c r="P126" s="21">
        <v>5.26</v>
      </c>
      <c r="Q126" s="21"/>
      <c r="R126" s="10">
        <v>0.87</v>
      </c>
      <c r="S126" s="6">
        <v>13.29</v>
      </c>
      <c r="T126" s="21">
        <v>5.26</v>
      </c>
      <c r="U126" s="21"/>
      <c r="V126" s="10">
        <v>0.87</v>
      </c>
      <c r="W126" s="6">
        <v>2.6</v>
      </c>
      <c r="X126" s="6">
        <v>2.6</v>
      </c>
      <c r="Y126" s="6">
        <v>0.1</v>
      </c>
      <c r="Z126" s="6">
        <v>0.1</v>
      </c>
      <c r="AA126" s="6">
        <v>9.9</v>
      </c>
      <c r="AB126" s="50">
        <v>9.9</v>
      </c>
    </row>
    <row r="127" spans="1:28" x14ac:dyDescent="0.25">
      <c r="A127" s="4">
        <v>13</v>
      </c>
      <c r="B127" s="8" t="s">
        <v>29</v>
      </c>
      <c r="C127" s="9">
        <v>9</v>
      </c>
      <c r="D127" s="5">
        <v>5518.3</v>
      </c>
      <c r="E127" s="51">
        <f t="shared" si="29"/>
        <v>1.101</v>
      </c>
      <c r="F127" s="6">
        <f t="shared" si="30"/>
        <v>47.87</v>
      </c>
      <c r="G127" s="41" t="e">
        <f>F127/#REF!</f>
        <v>#REF!</v>
      </c>
      <c r="H127" s="5">
        <f t="shared" si="31"/>
        <v>52.7</v>
      </c>
      <c r="I127" s="6">
        <v>6.28</v>
      </c>
      <c r="J127" s="6">
        <f t="shared" si="32"/>
        <v>6.91</v>
      </c>
      <c r="K127" s="6">
        <v>5.55</v>
      </c>
      <c r="L127" s="6">
        <f t="shared" si="33"/>
        <v>6.11</v>
      </c>
      <c r="M127" s="6">
        <v>8.61</v>
      </c>
      <c r="N127" s="6">
        <f t="shared" si="34"/>
        <v>9.48</v>
      </c>
      <c r="O127" s="6">
        <v>14.21</v>
      </c>
      <c r="P127" s="21">
        <v>5.45</v>
      </c>
      <c r="Q127" s="21"/>
      <c r="R127" s="10">
        <v>0.87</v>
      </c>
      <c r="S127" s="6">
        <f t="shared" si="35"/>
        <v>15.65</v>
      </c>
      <c r="T127" s="21">
        <v>5.45</v>
      </c>
      <c r="U127" s="21"/>
      <c r="V127" s="10">
        <v>0.87</v>
      </c>
      <c r="W127" s="6">
        <v>2.82</v>
      </c>
      <c r="X127" s="6">
        <f t="shared" si="36"/>
        <v>3.1</v>
      </c>
      <c r="Y127" s="6">
        <v>0.1</v>
      </c>
      <c r="Z127" s="6">
        <f t="shared" si="37"/>
        <v>0.11</v>
      </c>
      <c r="AA127" s="6">
        <v>10.3</v>
      </c>
      <c r="AB127" s="50">
        <f t="shared" si="38"/>
        <v>11.34</v>
      </c>
    </row>
    <row r="128" spans="1:28" x14ac:dyDescent="0.25">
      <c r="A128" s="4">
        <v>14</v>
      </c>
      <c r="B128" s="8" t="s">
        <v>25</v>
      </c>
      <c r="C128" s="9">
        <v>7</v>
      </c>
      <c r="D128" s="5">
        <v>10313</v>
      </c>
      <c r="E128" s="51">
        <f t="shared" si="29"/>
        <v>1.101</v>
      </c>
      <c r="F128" s="6">
        <f t="shared" si="30"/>
        <v>48.63</v>
      </c>
      <c r="G128" s="41" t="e">
        <f>F128/#REF!</f>
        <v>#REF!</v>
      </c>
      <c r="H128" s="5">
        <f t="shared" si="31"/>
        <v>53.53</v>
      </c>
      <c r="I128" s="6">
        <v>6.28</v>
      </c>
      <c r="J128" s="6">
        <f t="shared" si="32"/>
        <v>6.91</v>
      </c>
      <c r="K128" s="6">
        <v>5.55</v>
      </c>
      <c r="L128" s="6">
        <f t="shared" si="33"/>
        <v>6.11</v>
      </c>
      <c r="M128" s="6">
        <v>8.61</v>
      </c>
      <c r="N128" s="6">
        <f t="shared" si="34"/>
        <v>9.48</v>
      </c>
      <c r="O128" s="6">
        <v>14.97</v>
      </c>
      <c r="P128" s="21">
        <v>4.76</v>
      </c>
      <c r="Q128" s="21"/>
      <c r="R128" s="10">
        <v>0.87</v>
      </c>
      <c r="S128" s="6">
        <f t="shared" si="35"/>
        <v>16.48</v>
      </c>
      <c r="T128" s="21">
        <v>4.76</v>
      </c>
      <c r="U128" s="21"/>
      <c r="V128" s="10">
        <v>0.87</v>
      </c>
      <c r="W128" s="6">
        <v>2.82</v>
      </c>
      <c r="X128" s="6">
        <f t="shared" si="36"/>
        <v>3.1</v>
      </c>
      <c r="Y128" s="6">
        <v>0.1</v>
      </c>
      <c r="Z128" s="6">
        <f t="shared" si="37"/>
        <v>0.11</v>
      </c>
      <c r="AA128" s="6">
        <v>10.3</v>
      </c>
      <c r="AB128" s="50">
        <f t="shared" si="38"/>
        <v>11.34</v>
      </c>
    </row>
    <row r="129" spans="1:28" x14ac:dyDescent="0.25">
      <c r="A129" s="4">
        <v>15</v>
      </c>
      <c r="B129" s="8" t="s">
        <v>25</v>
      </c>
      <c r="C129" s="9">
        <v>9</v>
      </c>
      <c r="D129" s="5">
        <v>10652.21</v>
      </c>
      <c r="E129" s="51">
        <f t="shared" si="29"/>
        <v>1.101</v>
      </c>
      <c r="F129" s="6">
        <f t="shared" si="30"/>
        <v>50.23</v>
      </c>
      <c r="G129" s="41" t="e">
        <f>F129/#REF!</f>
        <v>#REF!</v>
      </c>
      <c r="H129" s="5">
        <f t="shared" si="31"/>
        <v>55.3</v>
      </c>
      <c r="I129" s="6">
        <v>7.03</v>
      </c>
      <c r="J129" s="6">
        <f t="shared" si="32"/>
        <v>7.74</v>
      </c>
      <c r="K129" s="6">
        <v>5.0199999999999996</v>
      </c>
      <c r="L129" s="6">
        <f t="shared" si="33"/>
        <v>5.53</v>
      </c>
      <c r="M129" s="6">
        <v>8.61</v>
      </c>
      <c r="N129" s="6">
        <f t="shared" si="34"/>
        <v>9.48</v>
      </c>
      <c r="O129" s="6">
        <v>16.350000000000001</v>
      </c>
      <c r="P129" s="21">
        <v>5.99</v>
      </c>
      <c r="Q129" s="21"/>
      <c r="R129" s="10">
        <v>0.87</v>
      </c>
      <c r="S129" s="6">
        <f t="shared" si="35"/>
        <v>18</v>
      </c>
      <c r="T129" s="21">
        <v>5.99</v>
      </c>
      <c r="U129" s="21"/>
      <c r="V129" s="10">
        <v>0.87</v>
      </c>
      <c r="W129" s="6">
        <v>2.82</v>
      </c>
      <c r="X129" s="6">
        <f t="shared" si="36"/>
        <v>3.1</v>
      </c>
      <c r="Y129" s="6">
        <v>0.1</v>
      </c>
      <c r="Z129" s="6">
        <f t="shared" si="37"/>
        <v>0.11</v>
      </c>
      <c r="AA129" s="6">
        <v>10.3</v>
      </c>
      <c r="AB129" s="50">
        <f t="shared" si="38"/>
        <v>11.34</v>
      </c>
    </row>
    <row r="130" spans="1:28" x14ac:dyDescent="0.25">
      <c r="A130" s="4">
        <v>16</v>
      </c>
      <c r="B130" s="8" t="s">
        <v>25</v>
      </c>
      <c r="C130" s="9">
        <v>11</v>
      </c>
      <c r="D130" s="5">
        <v>8843</v>
      </c>
      <c r="E130" s="51">
        <f t="shared" si="29"/>
        <v>1.101</v>
      </c>
      <c r="F130" s="6">
        <f t="shared" si="30"/>
        <v>48.36</v>
      </c>
      <c r="G130" s="41" t="e">
        <f>F130/#REF!</f>
        <v>#REF!</v>
      </c>
      <c r="H130" s="5">
        <f t="shared" si="31"/>
        <v>53.23</v>
      </c>
      <c r="I130" s="6">
        <v>6.28</v>
      </c>
      <c r="J130" s="6">
        <f t="shared" si="32"/>
        <v>6.91</v>
      </c>
      <c r="K130" s="6">
        <v>5.55</v>
      </c>
      <c r="L130" s="6">
        <f t="shared" si="33"/>
        <v>6.11</v>
      </c>
      <c r="M130" s="6">
        <v>8.61</v>
      </c>
      <c r="N130" s="6">
        <f t="shared" si="34"/>
        <v>9.48</v>
      </c>
      <c r="O130" s="6">
        <v>14.7</v>
      </c>
      <c r="P130" s="21">
        <v>4.4800000000000004</v>
      </c>
      <c r="Q130" s="21"/>
      <c r="R130" s="10">
        <v>0.87</v>
      </c>
      <c r="S130" s="6">
        <f t="shared" si="35"/>
        <v>16.18</v>
      </c>
      <c r="T130" s="21">
        <v>4.4800000000000004</v>
      </c>
      <c r="U130" s="21"/>
      <c r="V130" s="10">
        <v>0.87</v>
      </c>
      <c r="W130" s="6">
        <v>2.82</v>
      </c>
      <c r="X130" s="6">
        <f t="shared" si="36"/>
        <v>3.1</v>
      </c>
      <c r="Y130" s="6">
        <v>0.1</v>
      </c>
      <c r="Z130" s="6">
        <f t="shared" si="37"/>
        <v>0.11</v>
      </c>
      <c r="AA130" s="6">
        <v>10.3</v>
      </c>
      <c r="AB130" s="50">
        <f t="shared" si="38"/>
        <v>11.34</v>
      </c>
    </row>
    <row r="131" spans="1:28" x14ac:dyDescent="0.25">
      <c r="A131" s="4">
        <v>17</v>
      </c>
      <c r="B131" s="8" t="s">
        <v>16</v>
      </c>
      <c r="C131" s="9">
        <v>5</v>
      </c>
      <c r="D131" s="5">
        <v>4685.1000000000004</v>
      </c>
      <c r="E131" s="51">
        <f t="shared" si="29"/>
        <v>1.101</v>
      </c>
      <c r="F131" s="6">
        <f t="shared" si="30"/>
        <v>47.46</v>
      </c>
      <c r="G131" s="41" t="e">
        <f>F131/#REF!</f>
        <v>#REF!</v>
      </c>
      <c r="H131" s="5">
        <f t="shared" si="31"/>
        <v>52.24</v>
      </c>
      <c r="I131" s="6">
        <v>6.28</v>
      </c>
      <c r="J131" s="6">
        <f t="shared" si="32"/>
        <v>6.91</v>
      </c>
      <c r="K131" s="6">
        <v>5.55</v>
      </c>
      <c r="L131" s="6">
        <f t="shared" si="33"/>
        <v>6.11</v>
      </c>
      <c r="M131" s="6">
        <v>8.61</v>
      </c>
      <c r="N131" s="6">
        <f t="shared" si="34"/>
        <v>9.48</v>
      </c>
      <c r="O131" s="6">
        <v>13.8</v>
      </c>
      <c r="P131" s="21">
        <v>5.68</v>
      </c>
      <c r="Q131" s="21"/>
      <c r="R131" s="10">
        <v>0.87</v>
      </c>
      <c r="S131" s="6">
        <f t="shared" si="35"/>
        <v>15.19</v>
      </c>
      <c r="T131" s="21">
        <v>5.68</v>
      </c>
      <c r="U131" s="21"/>
      <c r="V131" s="10">
        <v>0.87</v>
      </c>
      <c r="W131" s="6">
        <v>2.82</v>
      </c>
      <c r="X131" s="6">
        <f t="shared" si="36"/>
        <v>3.1</v>
      </c>
      <c r="Y131" s="6">
        <v>0.1</v>
      </c>
      <c r="Z131" s="6">
        <f t="shared" si="37"/>
        <v>0.11</v>
      </c>
      <c r="AA131" s="6">
        <v>10.3</v>
      </c>
      <c r="AB131" s="50">
        <f t="shared" si="38"/>
        <v>11.34</v>
      </c>
    </row>
    <row r="132" spans="1:28" x14ac:dyDescent="0.25">
      <c r="A132" s="4">
        <v>18</v>
      </c>
      <c r="B132" s="8" t="s">
        <v>16</v>
      </c>
      <c r="C132" s="9">
        <v>9</v>
      </c>
      <c r="D132" s="5">
        <v>4734.2</v>
      </c>
      <c r="E132" s="51">
        <f t="shared" si="29"/>
        <v>1.101</v>
      </c>
      <c r="F132" s="6">
        <f t="shared" si="30"/>
        <v>47.04</v>
      </c>
      <c r="G132" s="41" t="e">
        <f>F132/#REF!</f>
        <v>#REF!</v>
      </c>
      <c r="H132" s="5">
        <f t="shared" si="31"/>
        <v>51.78</v>
      </c>
      <c r="I132" s="6">
        <v>6.28</v>
      </c>
      <c r="J132" s="6">
        <f t="shared" si="32"/>
        <v>6.91</v>
      </c>
      <c r="K132" s="6">
        <v>5.55</v>
      </c>
      <c r="L132" s="6">
        <f t="shared" si="33"/>
        <v>6.11</v>
      </c>
      <c r="M132" s="6">
        <v>8.61</v>
      </c>
      <c r="N132" s="6">
        <f t="shared" si="34"/>
        <v>9.48</v>
      </c>
      <c r="O132" s="6">
        <v>13.38</v>
      </c>
      <c r="P132" s="21">
        <v>5.51</v>
      </c>
      <c r="Q132" s="21"/>
      <c r="R132" s="10">
        <v>0.87</v>
      </c>
      <c r="S132" s="6">
        <f t="shared" si="35"/>
        <v>14.73</v>
      </c>
      <c r="T132" s="21">
        <v>5.51</v>
      </c>
      <c r="U132" s="21"/>
      <c r="V132" s="10">
        <v>0.87</v>
      </c>
      <c r="W132" s="6">
        <v>2.82</v>
      </c>
      <c r="X132" s="6">
        <f t="shared" si="36"/>
        <v>3.1</v>
      </c>
      <c r="Y132" s="6">
        <v>0.1</v>
      </c>
      <c r="Z132" s="6">
        <f t="shared" si="37"/>
        <v>0.11</v>
      </c>
      <c r="AA132" s="6">
        <v>10.3</v>
      </c>
      <c r="AB132" s="50">
        <f t="shared" si="38"/>
        <v>11.34</v>
      </c>
    </row>
    <row r="133" spans="1:28" x14ac:dyDescent="0.25">
      <c r="A133" s="4">
        <v>19</v>
      </c>
      <c r="B133" s="8" t="s">
        <v>31</v>
      </c>
      <c r="C133" s="9">
        <v>7</v>
      </c>
      <c r="D133" s="5">
        <v>5506.4</v>
      </c>
      <c r="E133" s="51">
        <f t="shared" si="29"/>
        <v>1.101</v>
      </c>
      <c r="F133" s="6">
        <f t="shared" si="30"/>
        <v>49.06</v>
      </c>
      <c r="G133" s="41" t="e">
        <f>F133/#REF!</f>
        <v>#REF!</v>
      </c>
      <c r="H133" s="5">
        <f t="shared" si="31"/>
        <v>54.01</v>
      </c>
      <c r="I133" s="6">
        <v>6.28</v>
      </c>
      <c r="J133" s="6">
        <f t="shared" si="32"/>
        <v>6.91</v>
      </c>
      <c r="K133" s="6">
        <v>5.55</v>
      </c>
      <c r="L133" s="6">
        <f t="shared" si="33"/>
        <v>6.11</v>
      </c>
      <c r="M133" s="6">
        <v>8.61</v>
      </c>
      <c r="N133" s="6">
        <f t="shared" si="34"/>
        <v>9.48</v>
      </c>
      <c r="O133" s="6">
        <v>15.4</v>
      </c>
      <c r="P133" s="21">
        <v>5.46</v>
      </c>
      <c r="Q133" s="21"/>
      <c r="R133" s="10">
        <v>0.87</v>
      </c>
      <c r="S133" s="6">
        <f t="shared" si="35"/>
        <v>16.96</v>
      </c>
      <c r="T133" s="21">
        <v>5.46</v>
      </c>
      <c r="U133" s="21"/>
      <c r="V133" s="10">
        <v>0.87</v>
      </c>
      <c r="W133" s="6">
        <v>2.82</v>
      </c>
      <c r="X133" s="6">
        <f t="shared" si="36"/>
        <v>3.1</v>
      </c>
      <c r="Y133" s="6">
        <v>0.1</v>
      </c>
      <c r="Z133" s="6">
        <f t="shared" si="37"/>
        <v>0.11</v>
      </c>
      <c r="AA133" s="6">
        <v>10.3</v>
      </c>
      <c r="AB133" s="50">
        <f t="shared" si="38"/>
        <v>11.34</v>
      </c>
    </row>
    <row r="134" spans="1:28" x14ac:dyDescent="0.25">
      <c r="A134" s="4">
        <v>20</v>
      </c>
      <c r="B134" s="8" t="s">
        <v>40</v>
      </c>
      <c r="C134" s="9">
        <v>8</v>
      </c>
      <c r="D134" s="5">
        <v>5027.1000000000004</v>
      </c>
      <c r="E134" s="51">
        <f t="shared" si="29"/>
        <v>1.101</v>
      </c>
      <c r="F134" s="6">
        <f t="shared" si="30"/>
        <v>47.7</v>
      </c>
      <c r="G134" s="41" t="e">
        <f>F134/#REF!</f>
        <v>#REF!</v>
      </c>
      <c r="H134" s="5">
        <f t="shared" si="31"/>
        <v>52.51</v>
      </c>
      <c r="I134" s="6">
        <v>6.28</v>
      </c>
      <c r="J134" s="6">
        <f t="shared" si="32"/>
        <v>6.91</v>
      </c>
      <c r="K134" s="6">
        <v>5.55</v>
      </c>
      <c r="L134" s="6">
        <f t="shared" si="33"/>
        <v>6.11</v>
      </c>
      <c r="M134" s="6">
        <v>8.61</v>
      </c>
      <c r="N134" s="6">
        <f t="shared" si="34"/>
        <v>9.48</v>
      </c>
      <c r="O134" s="6">
        <v>14.04</v>
      </c>
      <c r="P134" s="21">
        <v>4.1900000000000004</v>
      </c>
      <c r="Q134" s="21"/>
      <c r="R134" s="10">
        <v>0.87</v>
      </c>
      <c r="S134" s="6">
        <f t="shared" si="35"/>
        <v>15.46</v>
      </c>
      <c r="T134" s="21">
        <v>4.1900000000000004</v>
      </c>
      <c r="U134" s="21"/>
      <c r="V134" s="10">
        <v>0.87</v>
      </c>
      <c r="W134" s="6">
        <v>2.82</v>
      </c>
      <c r="X134" s="6">
        <f t="shared" si="36"/>
        <v>3.1</v>
      </c>
      <c r="Y134" s="6">
        <v>0.1</v>
      </c>
      <c r="Z134" s="6">
        <f t="shared" si="37"/>
        <v>0.11</v>
      </c>
      <c r="AA134" s="6">
        <v>10.3</v>
      </c>
      <c r="AB134" s="50">
        <f t="shared" si="38"/>
        <v>11.34</v>
      </c>
    </row>
    <row r="135" spans="1:28" x14ac:dyDescent="0.25">
      <c r="A135" s="4">
        <v>21</v>
      </c>
      <c r="B135" s="8" t="s">
        <v>40</v>
      </c>
      <c r="C135" s="9">
        <v>10</v>
      </c>
      <c r="D135" s="5">
        <v>4978</v>
      </c>
      <c r="E135" s="51">
        <f t="shared" si="29"/>
        <v>1.101</v>
      </c>
      <c r="F135" s="6">
        <f t="shared" si="30"/>
        <v>49.26</v>
      </c>
      <c r="G135" s="41" t="e">
        <f>F135/#REF!</f>
        <v>#REF!</v>
      </c>
      <c r="H135" s="5">
        <f t="shared" si="31"/>
        <v>54.23</v>
      </c>
      <c r="I135" s="6">
        <v>6.28</v>
      </c>
      <c r="J135" s="6">
        <f t="shared" si="32"/>
        <v>6.91</v>
      </c>
      <c r="K135" s="6">
        <v>5.55</v>
      </c>
      <c r="L135" s="6">
        <f t="shared" si="33"/>
        <v>6.11</v>
      </c>
      <c r="M135" s="6">
        <v>8.61</v>
      </c>
      <c r="N135" s="6">
        <f t="shared" si="34"/>
        <v>9.48</v>
      </c>
      <c r="O135" s="6">
        <v>15.6</v>
      </c>
      <c r="P135" s="21">
        <v>4.2300000000000004</v>
      </c>
      <c r="Q135" s="21"/>
      <c r="R135" s="10">
        <v>0.87</v>
      </c>
      <c r="S135" s="6">
        <f t="shared" si="35"/>
        <v>17.18</v>
      </c>
      <c r="T135" s="21">
        <v>4.2300000000000004</v>
      </c>
      <c r="U135" s="21"/>
      <c r="V135" s="10">
        <v>0.87</v>
      </c>
      <c r="W135" s="6">
        <v>2.82</v>
      </c>
      <c r="X135" s="6">
        <f t="shared" si="36"/>
        <v>3.1</v>
      </c>
      <c r="Y135" s="6">
        <v>0.1</v>
      </c>
      <c r="Z135" s="6">
        <f t="shared" si="37"/>
        <v>0.11</v>
      </c>
      <c r="AA135" s="6">
        <v>10.3</v>
      </c>
      <c r="AB135" s="50">
        <f t="shared" si="38"/>
        <v>11.34</v>
      </c>
    </row>
    <row r="136" spans="1:28" x14ac:dyDescent="0.25">
      <c r="A136" s="4">
        <v>22</v>
      </c>
      <c r="B136" s="8" t="s">
        <v>40</v>
      </c>
      <c r="C136" s="9">
        <v>12</v>
      </c>
      <c r="D136" s="5">
        <v>5000.3</v>
      </c>
      <c r="E136" s="51">
        <f t="shared" si="29"/>
        <v>1.101</v>
      </c>
      <c r="F136" s="6">
        <f t="shared" si="30"/>
        <v>47.71</v>
      </c>
      <c r="G136" s="41" t="e">
        <f>F136/#REF!</f>
        <v>#REF!</v>
      </c>
      <c r="H136" s="5">
        <f t="shared" si="31"/>
        <v>52.52</v>
      </c>
      <c r="I136" s="6">
        <v>6.28</v>
      </c>
      <c r="J136" s="6">
        <f t="shared" si="32"/>
        <v>6.91</v>
      </c>
      <c r="K136" s="6">
        <v>5.55</v>
      </c>
      <c r="L136" s="6">
        <f t="shared" si="33"/>
        <v>6.11</v>
      </c>
      <c r="M136" s="6">
        <v>8.61</v>
      </c>
      <c r="N136" s="6">
        <f t="shared" si="34"/>
        <v>9.48</v>
      </c>
      <c r="O136" s="6">
        <v>14.05</v>
      </c>
      <c r="P136" s="21">
        <v>4.21</v>
      </c>
      <c r="Q136" s="21"/>
      <c r="R136" s="10">
        <v>0.87</v>
      </c>
      <c r="S136" s="6">
        <f t="shared" si="35"/>
        <v>15.47</v>
      </c>
      <c r="T136" s="21">
        <v>4.21</v>
      </c>
      <c r="U136" s="21"/>
      <c r="V136" s="10">
        <v>0.87</v>
      </c>
      <c r="W136" s="6">
        <v>2.82</v>
      </c>
      <c r="X136" s="6">
        <f t="shared" si="36"/>
        <v>3.1</v>
      </c>
      <c r="Y136" s="6">
        <v>0.1</v>
      </c>
      <c r="Z136" s="6">
        <f t="shared" si="37"/>
        <v>0.11</v>
      </c>
      <c r="AA136" s="6">
        <v>10.3</v>
      </c>
      <c r="AB136" s="50">
        <f t="shared" si="38"/>
        <v>11.34</v>
      </c>
    </row>
    <row r="137" spans="1:28" x14ac:dyDescent="0.25">
      <c r="A137" s="4">
        <v>23</v>
      </c>
      <c r="B137" s="8" t="s">
        <v>40</v>
      </c>
      <c r="C137" s="18" t="s">
        <v>96</v>
      </c>
      <c r="D137" s="5">
        <v>5025.8999999999996</v>
      </c>
      <c r="E137" s="51">
        <f t="shared" si="29"/>
        <v>1.101</v>
      </c>
      <c r="F137" s="6">
        <f t="shared" si="30"/>
        <v>47.67</v>
      </c>
      <c r="G137" s="41" t="e">
        <f>F137/#REF!</f>
        <v>#REF!</v>
      </c>
      <c r="H137" s="5">
        <f t="shared" si="31"/>
        <v>52.48</v>
      </c>
      <c r="I137" s="6">
        <v>6.28</v>
      </c>
      <c r="J137" s="6">
        <f t="shared" si="32"/>
        <v>6.91</v>
      </c>
      <c r="K137" s="6">
        <v>5.55</v>
      </c>
      <c r="L137" s="6">
        <f t="shared" si="33"/>
        <v>6.11</v>
      </c>
      <c r="M137" s="6">
        <v>8.61</v>
      </c>
      <c r="N137" s="6">
        <f t="shared" si="34"/>
        <v>9.48</v>
      </c>
      <c r="O137" s="6">
        <v>14.01</v>
      </c>
      <c r="P137" s="21">
        <v>4.1900000000000004</v>
      </c>
      <c r="Q137" s="21"/>
      <c r="R137" s="10">
        <v>0.87</v>
      </c>
      <c r="S137" s="6">
        <f t="shared" si="35"/>
        <v>15.43</v>
      </c>
      <c r="T137" s="21">
        <v>4.1900000000000004</v>
      </c>
      <c r="U137" s="21"/>
      <c r="V137" s="10">
        <v>0.87</v>
      </c>
      <c r="W137" s="6">
        <v>2.82</v>
      </c>
      <c r="X137" s="6">
        <f t="shared" si="36"/>
        <v>3.1</v>
      </c>
      <c r="Y137" s="6">
        <v>0.1</v>
      </c>
      <c r="Z137" s="6">
        <f t="shared" si="37"/>
        <v>0.11</v>
      </c>
      <c r="AA137" s="6">
        <v>10.3</v>
      </c>
      <c r="AB137" s="50">
        <f t="shared" si="38"/>
        <v>11.34</v>
      </c>
    </row>
    <row r="138" spans="1:28" x14ac:dyDescent="0.25">
      <c r="A138" s="4">
        <v>24</v>
      </c>
      <c r="B138" s="8" t="s">
        <v>32</v>
      </c>
      <c r="C138" s="9">
        <v>6</v>
      </c>
      <c r="D138" s="5">
        <v>9587.5</v>
      </c>
      <c r="E138" s="51">
        <f t="shared" si="29"/>
        <v>1.101</v>
      </c>
      <c r="F138" s="6">
        <f t="shared" si="30"/>
        <v>48.81</v>
      </c>
      <c r="G138" s="41" t="e">
        <f>F138/#REF!</f>
        <v>#REF!</v>
      </c>
      <c r="H138" s="5">
        <f t="shared" si="31"/>
        <v>53.73</v>
      </c>
      <c r="I138" s="6">
        <v>6.28</v>
      </c>
      <c r="J138" s="6">
        <f t="shared" si="32"/>
        <v>6.91</v>
      </c>
      <c r="K138" s="6">
        <v>5.55</v>
      </c>
      <c r="L138" s="6">
        <f t="shared" si="33"/>
        <v>6.11</v>
      </c>
      <c r="M138" s="6">
        <v>8.61</v>
      </c>
      <c r="N138" s="6">
        <f t="shared" si="34"/>
        <v>9.48</v>
      </c>
      <c r="O138" s="6">
        <v>15.15</v>
      </c>
      <c r="P138" s="21">
        <v>5.23</v>
      </c>
      <c r="Q138" s="21"/>
      <c r="R138" s="10">
        <v>0.87</v>
      </c>
      <c r="S138" s="6">
        <f t="shared" si="35"/>
        <v>16.68</v>
      </c>
      <c r="T138" s="21">
        <v>5.23</v>
      </c>
      <c r="U138" s="21"/>
      <c r="V138" s="10">
        <v>0.87</v>
      </c>
      <c r="W138" s="6">
        <v>2.82</v>
      </c>
      <c r="X138" s="6">
        <f t="shared" si="36"/>
        <v>3.1</v>
      </c>
      <c r="Y138" s="6">
        <v>0.1</v>
      </c>
      <c r="Z138" s="6">
        <f t="shared" si="37"/>
        <v>0.11</v>
      </c>
      <c r="AA138" s="6">
        <v>10.3</v>
      </c>
      <c r="AB138" s="50">
        <f t="shared" si="38"/>
        <v>11.34</v>
      </c>
    </row>
    <row r="139" spans="1:28" x14ac:dyDescent="0.25">
      <c r="A139" s="4">
        <v>25</v>
      </c>
      <c r="B139" s="8" t="s">
        <v>32</v>
      </c>
      <c r="C139" s="9">
        <v>8</v>
      </c>
      <c r="D139" s="5">
        <v>6062.2</v>
      </c>
      <c r="E139" s="51">
        <f t="shared" si="29"/>
        <v>1.101</v>
      </c>
      <c r="F139" s="6">
        <f t="shared" si="30"/>
        <v>48.72</v>
      </c>
      <c r="G139" s="41" t="e">
        <f>F139/#REF!</f>
        <v>#REF!</v>
      </c>
      <c r="H139" s="5">
        <f t="shared" si="31"/>
        <v>53.63</v>
      </c>
      <c r="I139" s="6">
        <v>6.28</v>
      </c>
      <c r="J139" s="6">
        <f t="shared" si="32"/>
        <v>6.91</v>
      </c>
      <c r="K139" s="6">
        <v>5.55</v>
      </c>
      <c r="L139" s="6">
        <f t="shared" si="33"/>
        <v>6.11</v>
      </c>
      <c r="M139" s="6">
        <v>8.61</v>
      </c>
      <c r="N139" s="6">
        <f t="shared" si="34"/>
        <v>9.48</v>
      </c>
      <c r="O139" s="6">
        <v>15.06</v>
      </c>
      <c r="P139" s="21">
        <v>5.16</v>
      </c>
      <c r="Q139" s="21"/>
      <c r="R139" s="10">
        <v>0.87</v>
      </c>
      <c r="S139" s="6">
        <f t="shared" si="35"/>
        <v>16.579999999999998</v>
      </c>
      <c r="T139" s="21">
        <v>5.16</v>
      </c>
      <c r="U139" s="21"/>
      <c r="V139" s="10">
        <v>0.87</v>
      </c>
      <c r="W139" s="6">
        <v>2.82</v>
      </c>
      <c r="X139" s="6">
        <f t="shared" si="36"/>
        <v>3.1</v>
      </c>
      <c r="Y139" s="6">
        <v>0.1</v>
      </c>
      <c r="Z139" s="6">
        <f t="shared" si="37"/>
        <v>0.11</v>
      </c>
      <c r="AA139" s="6">
        <v>10.3</v>
      </c>
      <c r="AB139" s="50">
        <f t="shared" si="38"/>
        <v>11.34</v>
      </c>
    </row>
    <row r="140" spans="1:28" x14ac:dyDescent="0.25">
      <c r="A140" s="4">
        <v>26</v>
      </c>
      <c r="B140" s="8" t="s">
        <v>32</v>
      </c>
      <c r="C140" s="9">
        <v>10</v>
      </c>
      <c r="D140" s="5">
        <v>5458.2</v>
      </c>
      <c r="E140" s="51">
        <f t="shared" si="29"/>
        <v>1.101</v>
      </c>
      <c r="F140" s="6">
        <f t="shared" si="30"/>
        <v>49.03</v>
      </c>
      <c r="G140" s="41" t="e">
        <f>F140/#REF!</f>
        <v>#REF!</v>
      </c>
      <c r="H140" s="5">
        <f t="shared" si="31"/>
        <v>53.97</v>
      </c>
      <c r="I140" s="6">
        <v>6.28</v>
      </c>
      <c r="J140" s="6">
        <f t="shared" si="32"/>
        <v>6.91</v>
      </c>
      <c r="K140" s="6">
        <v>5.55</v>
      </c>
      <c r="L140" s="6">
        <f t="shared" si="33"/>
        <v>6.11</v>
      </c>
      <c r="M140" s="6">
        <v>8.61</v>
      </c>
      <c r="N140" s="6">
        <f t="shared" si="34"/>
        <v>9.48</v>
      </c>
      <c r="O140" s="6">
        <v>15.37</v>
      </c>
      <c r="P140" s="21">
        <v>5.47</v>
      </c>
      <c r="Q140" s="21"/>
      <c r="R140" s="10">
        <v>0.87</v>
      </c>
      <c r="S140" s="6">
        <f t="shared" si="35"/>
        <v>16.920000000000002</v>
      </c>
      <c r="T140" s="21">
        <v>5.47</v>
      </c>
      <c r="U140" s="21"/>
      <c r="V140" s="10">
        <v>0.87</v>
      </c>
      <c r="W140" s="6">
        <v>2.82</v>
      </c>
      <c r="X140" s="6">
        <f t="shared" si="36"/>
        <v>3.1</v>
      </c>
      <c r="Y140" s="6">
        <v>0.1</v>
      </c>
      <c r="Z140" s="6">
        <f t="shared" si="37"/>
        <v>0.11</v>
      </c>
      <c r="AA140" s="6">
        <v>10.3</v>
      </c>
      <c r="AB140" s="50">
        <f t="shared" si="38"/>
        <v>11.34</v>
      </c>
    </row>
    <row r="141" spans="1:28" x14ac:dyDescent="0.25">
      <c r="A141" s="4">
        <v>27</v>
      </c>
      <c r="B141" s="8" t="s">
        <v>32</v>
      </c>
      <c r="C141" s="18" t="s">
        <v>97</v>
      </c>
      <c r="D141" s="5"/>
      <c r="E141" s="51">
        <f t="shared" si="29"/>
        <v>1.101</v>
      </c>
      <c r="F141" s="6">
        <f t="shared" si="30"/>
        <v>48.98</v>
      </c>
      <c r="G141" s="41" t="e">
        <f>F141/#REF!</f>
        <v>#REF!</v>
      </c>
      <c r="H141" s="5">
        <f t="shared" si="31"/>
        <v>53.93</v>
      </c>
      <c r="I141" s="6">
        <v>4.5599999999999996</v>
      </c>
      <c r="J141" s="6">
        <f t="shared" si="32"/>
        <v>5.0199999999999996</v>
      </c>
      <c r="K141" s="6">
        <v>5.82</v>
      </c>
      <c r="L141" s="6">
        <f t="shared" si="33"/>
        <v>6.41</v>
      </c>
      <c r="M141" s="6">
        <v>9.3800000000000008</v>
      </c>
      <c r="N141" s="6">
        <f t="shared" si="34"/>
        <v>10.33</v>
      </c>
      <c r="O141" s="6">
        <v>15.37</v>
      </c>
      <c r="P141" s="21">
        <v>5.67</v>
      </c>
      <c r="Q141" s="21"/>
      <c r="R141" s="10">
        <v>0.87</v>
      </c>
      <c r="S141" s="6">
        <f t="shared" si="35"/>
        <v>16.920000000000002</v>
      </c>
      <c r="T141" s="21">
        <v>5.67</v>
      </c>
      <c r="U141" s="21"/>
      <c r="V141" s="10">
        <v>0.87</v>
      </c>
      <c r="W141" s="6">
        <v>2.96</v>
      </c>
      <c r="X141" s="6">
        <f t="shared" si="36"/>
        <v>3.26</v>
      </c>
      <c r="Y141" s="6">
        <v>0.1</v>
      </c>
      <c r="Z141" s="6">
        <f t="shared" si="37"/>
        <v>0.11</v>
      </c>
      <c r="AA141" s="6">
        <v>10.79</v>
      </c>
      <c r="AB141" s="50">
        <f t="shared" si="38"/>
        <v>11.88</v>
      </c>
    </row>
    <row r="142" spans="1:28" x14ac:dyDescent="0.25">
      <c r="A142" s="4">
        <v>28</v>
      </c>
      <c r="B142" s="8" t="s">
        <v>143</v>
      </c>
      <c r="C142" s="18" t="s">
        <v>108</v>
      </c>
      <c r="D142" s="5"/>
      <c r="E142" s="51">
        <f t="shared" si="29"/>
        <v>1.101</v>
      </c>
      <c r="F142" s="6">
        <f t="shared" si="30"/>
        <v>50.19</v>
      </c>
      <c r="G142" s="41" t="e">
        <f>F142/#REF!</f>
        <v>#REF!</v>
      </c>
      <c r="H142" s="5">
        <f t="shared" si="31"/>
        <v>55.26</v>
      </c>
      <c r="I142" s="6">
        <v>4.5599999999999996</v>
      </c>
      <c r="J142" s="6">
        <f t="shared" si="32"/>
        <v>5.0199999999999996</v>
      </c>
      <c r="K142" s="6">
        <v>5.82</v>
      </c>
      <c r="L142" s="6">
        <f t="shared" si="33"/>
        <v>6.41</v>
      </c>
      <c r="M142" s="6">
        <v>9.3800000000000008</v>
      </c>
      <c r="N142" s="6">
        <f t="shared" si="34"/>
        <v>10.33</v>
      </c>
      <c r="O142" s="6">
        <v>16.579999999999998</v>
      </c>
      <c r="P142" s="21">
        <v>5.67</v>
      </c>
      <c r="Q142" s="21"/>
      <c r="R142" s="10">
        <v>0.87</v>
      </c>
      <c r="S142" s="6">
        <f t="shared" si="35"/>
        <v>18.25</v>
      </c>
      <c r="T142" s="21">
        <v>5.67</v>
      </c>
      <c r="U142" s="21"/>
      <c r="V142" s="10">
        <v>0.87</v>
      </c>
      <c r="W142" s="6">
        <v>2.96</v>
      </c>
      <c r="X142" s="6">
        <f t="shared" si="36"/>
        <v>3.26</v>
      </c>
      <c r="Y142" s="6">
        <v>0.1</v>
      </c>
      <c r="Z142" s="6">
        <f t="shared" si="37"/>
        <v>0.11</v>
      </c>
      <c r="AA142" s="6">
        <v>10.79</v>
      </c>
      <c r="AB142" s="50">
        <f t="shared" si="38"/>
        <v>11.88</v>
      </c>
    </row>
    <row r="143" spans="1:28" x14ac:dyDescent="0.25">
      <c r="A143" s="4">
        <v>29</v>
      </c>
      <c r="B143" s="8" t="s">
        <v>143</v>
      </c>
      <c r="C143" s="18" t="s">
        <v>144</v>
      </c>
      <c r="D143" s="5"/>
      <c r="E143" s="51">
        <f t="shared" si="29"/>
        <v>1.101</v>
      </c>
      <c r="F143" s="6">
        <f t="shared" si="30"/>
        <v>48.41</v>
      </c>
      <c r="G143" s="41" t="e">
        <f>F143/#REF!</f>
        <v>#REF!</v>
      </c>
      <c r="H143" s="5">
        <f t="shared" si="31"/>
        <v>53.3</v>
      </c>
      <c r="I143" s="6">
        <v>4.5599999999999996</v>
      </c>
      <c r="J143" s="6">
        <f t="shared" si="32"/>
        <v>5.0199999999999996</v>
      </c>
      <c r="K143" s="6">
        <v>5.82</v>
      </c>
      <c r="L143" s="6">
        <f t="shared" si="33"/>
        <v>6.41</v>
      </c>
      <c r="M143" s="6">
        <v>9.3800000000000008</v>
      </c>
      <c r="N143" s="6">
        <f t="shared" si="34"/>
        <v>10.33</v>
      </c>
      <c r="O143" s="6">
        <v>14.8</v>
      </c>
      <c r="P143" s="21">
        <v>5.67</v>
      </c>
      <c r="Q143" s="21"/>
      <c r="R143" s="10">
        <v>0.87</v>
      </c>
      <c r="S143" s="6">
        <f t="shared" si="35"/>
        <v>16.29</v>
      </c>
      <c r="T143" s="21">
        <v>5.67</v>
      </c>
      <c r="U143" s="21"/>
      <c r="V143" s="10">
        <v>0.87</v>
      </c>
      <c r="W143" s="6">
        <v>2.96</v>
      </c>
      <c r="X143" s="6">
        <f t="shared" si="36"/>
        <v>3.26</v>
      </c>
      <c r="Y143" s="6">
        <v>0.1</v>
      </c>
      <c r="Z143" s="6">
        <f t="shared" si="37"/>
        <v>0.11</v>
      </c>
      <c r="AA143" s="6">
        <v>10.79</v>
      </c>
      <c r="AB143" s="50">
        <f t="shared" si="38"/>
        <v>11.88</v>
      </c>
    </row>
    <row r="144" spans="1:28" x14ac:dyDescent="0.25">
      <c r="A144" s="4">
        <v>30</v>
      </c>
      <c r="B144" s="8" t="s">
        <v>33</v>
      </c>
      <c r="C144" s="33">
        <v>3</v>
      </c>
      <c r="D144" s="5"/>
      <c r="E144" s="51">
        <f t="shared" si="29"/>
        <v>1.101</v>
      </c>
      <c r="F144" s="6">
        <f t="shared" si="30"/>
        <v>48.17</v>
      </c>
      <c r="G144" s="41" t="e">
        <f>F144/#REF!</f>
        <v>#REF!</v>
      </c>
      <c r="H144" s="5">
        <f t="shared" si="31"/>
        <v>53.04</v>
      </c>
      <c r="I144" s="6">
        <v>4.5599999999999996</v>
      </c>
      <c r="J144" s="6">
        <f t="shared" si="32"/>
        <v>5.0199999999999996</v>
      </c>
      <c r="K144" s="6">
        <v>5.82</v>
      </c>
      <c r="L144" s="6">
        <f t="shared" si="33"/>
        <v>6.41</v>
      </c>
      <c r="M144" s="6">
        <v>9.3800000000000008</v>
      </c>
      <c r="N144" s="6">
        <f t="shared" si="34"/>
        <v>10.33</v>
      </c>
      <c r="O144" s="6">
        <v>14.56</v>
      </c>
      <c r="P144" s="21">
        <v>5.67</v>
      </c>
      <c r="Q144" s="21"/>
      <c r="R144" s="10">
        <v>0.87</v>
      </c>
      <c r="S144" s="6">
        <f t="shared" si="35"/>
        <v>16.03</v>
      </c>
      <c r="T144" s="21">
        <v>5.67</v>
      </c>
      <c r="U144" s="21"/>
      <c r="V144" s="10">
        <v>0.87</v>
      </c>
      <c r="W144" s="6">
        <v>2.96</v>
      </c>
      <c r="X144" s="6">
        <f t="shared" si="36"/>
        <v>3.26</v>
      </c>
      <c r="Y144" s="6">
        <v>0.1</v>
      </c>
      <c r="Z144" s="6">
        <f t="shared" si="37"/>
        <v>0.11</v>
      </c>
      <c r="AA144" s="6">
        <v>10.79</v>
      </c>
      <c r="AB144" s="50">
        <f t="shared" si="38"/>
        <v>11.88</v>
      </c>
    </row>
    <row r="145" spans="1:28" x14ac:dyDescent="0.25">
      <c r="A145" s="4">
        <v>31</v>
      </c>
      <c r="B145" s="8" t="s">
        <v>33</v>
      </c>
      <c r="C145" s="9">
        <v>5</v>
      </c>
      <c r="D145" s="5">
        <v>5538.7</v>
      </c>
      <c r="E145" s="51">
        <f t="shared" si="29"/>
        <v>1.101</v>
      </c>
      <c r="F145" s="6">
        <f t="shared" si="30"/>
        <v>49.01</v>
      </c>
      <c r="G145" s="41" t="e">
        <f>F145/#REF!</f>
        <v>#REF!</v>
      </c>
      <c r="H145" s="5">
        <f t="shared" si="31"/>
        <v>53.95</v>
      </c>
      <c r="I145" s="6">
        <v>6.28</v>
      </c>
      <c r="J145" s="6">
        <f t="shared" si="32"/>
        <v>6.91</v>
      </c>
      <c r="K145" s="6">
        <v>5.55</v>
      </c>
      <c r="L145" s="6">
        <f t="shared" si="33"/>
        <v>6.11</v>
      </c>
      <c r="M145" s="6">
        <v>8.61</v>
      </c>
      <c r="N145" s="6">
        <f t="shared" si="34"/>
        <v>9.48</v>
      </c>
      <c r="O145" s="6">
        <v>15.35</v>
      </c>
      <c r="P145" s="21">
        <v>5.43</v>
      </c>
      <c r="Q145" s="21"/>
      <c r="R145" s="10">
        <v>0.87</v>
      </c>
      <c r="S145" s="6">
        <f t="shared" si="35"/>
        <v>16.899999999999999</v>
      </c>
      <c r="T145" s="21">
        <v>5.43</v>
      </c>
      <c r="U145" s="21"/>
      <c r="V145" s="10">
        <v>0.87</v>
      </c>
      <c r="W145" s="6">
        <v>2.82</v>
      </c>
      <c r="X145" s="6">
        <f t="shared" si="36"/>
        <v>3.1</v>
      </c>
      <c r="Y145" s="6">
        <v>0.1</v>
      </c>
      <c r="Z145" s="6">
        <f t="shared" si="37"/>
        <v>0.11</v>
      </c>
      <c r="AA145" s="6">
        <v>10.3</v>
      </c>
      <c r="AB145" s="50">
        <f t="shared" si="38"/>
        <v>11.34</v>
      </c>
    </row>
    <row r="146" spans="1:28" x14ac:dyDescent="0.25">
      <c r="A146" s="4">
        <v>32</v>
      </c>
      <c r="B146" s="8" t="s">
        <v>33</v>
      </c>
      <c r="C146" s="9">
        <v>9</v>
      </c>
      <c r="D146" s="5">
        <v>1923.3</v>
      </c>
      <c r="E146" s="51">
        <f t="shared" si="29"/>
        <v>1.101</v>
      </c>
      <c r="F146" s="6">
        <f t="shared" si="30"/>
        <v>48.8</v>
      </c>
      <c r="G146" s="41" t="e">
        <f>F146/#REF!</f>
        <v>#REF!</v>
      </c>
      <c r="H146" s="5">
        <f t="shared" si="31"/>
        <v>53.72</v>
      </c>
      <c r="I146" s="6">
        <v>6.28</v>
      </c>
      <c r="J146" s="6">
        <f t="shared" si="32"/>
        <v>6.91</v>
      </c>
      <c r="K146" s="6">
        <v>5.55</v>
      </c>
      <c r="L146" s="6">
        <f t="shared" si="33"/>
        <v>6.11</v>
      </c>
      <c r="M146" s="6">
        <v>8.61</v>
      </c>
      <c r="N146" s="6">
        <f t="shared" si="34"/>
        <v>9.48</v>
      </c>
      <c r="O146" s="6">
        <v>15.14</v>
      </c>
      <c r="P146" s="21">
        <v>5.22</v>
      </c>
      <c r="Q146" s="21"/>
      <c r="R146" s="10">
        <v>0.87</v>
      </c>
      <c r="S146" s="6">
        <f t="shared" si="35"/>
        <v>16.670000000000002</v>
      </c>
      <c r="T146" s="21">
        <v>5.22</v>
      </c>
      <c r="U146" s="21"/>
      <c r="V146" s="10">
        <v>0.87</v>
      </c>
      <c r="W146" s="6">
        <v>2.82</v>
      </c>
      <c r="X146" s="6">
        <f t="shared" si="36"/>
        <v>3.1</v>
      </c>
      <c r="Y146" s="6">
        <v>0.1</v>
      </c>
      <c r="Z146" s="6">
        <f t="shared" si="37"/>
        <v>0.11</v>
      </c>
      <c r="AA146" s="6">
        <v>10.3</v>
      </c>
      <c r="AB146" s="50">
        <f t="shared" si="38"/>
        <v>11.34</v>
      </c>
    </row>
    <row r="147" spans="1:28" x14ac:dyDescent="0.25">
      <c r="A147" s="4">
        <v>33</v>
      </c>
      <c r="B147" s="8" t="s">
        <v>33</v>
      </c>
      <c r="C147" s="9">
        <v>11</v>
      </c>
      <c r="D147" s="5"/>
      <c r="E147" s="51">
        <f t="shared" si="29"/>
        <v>1.101</v>
      </c>
      <c r="F147" s="6">
        <f t="shared" si="30"/>
        <v>48.45</v>
      </c>
      <c r="G147" s="41" t="e">
        <f>F147/#REF!</f>
        <v>#REF!</v>
      </c>
      <c r="H147" s="5">
        <f t="shared" si="31"/>
        <v>53.34</v>
      </c>
      <c r="I147" s="6">
        <v>6.55</v>
      </c>
      <c r="J147" s="6">
        <f t="shared" si="32"/>
        <v>7.21</v>
      </c>
      <c r="K147" s="6">
        <v>5.35</v>
      </c>
      <c r="L147" s="6">
        <f t="shared" si="33"/>
        <v>5.89</v>
      </c>
      <c r="M147" s="6">
        <v>8.61</v>
      </c>
      <c r="N147" s="6">
        <f t="shared" si="34"/>
        <v>9.48</v>
      </c>
      <c r="O147" s="6">
        <v>14.72</v>
      </c>
      <c r="P147" s="21">
        <v>5.5</v>
      </c>
      <c r="Q147" s="21"/>
      <c r="R147" s="10">
        <v>0.87</v>
      </c>
      <c r="S147" s="6">
        <f t="shared" si="35"/>
        <v>16.21</v>
      </c>
      <c r="T147" s="21">
        <v>5.5</v>
      </c>
      <c r="U147" s="21"/>
      <c r="V147" s="10">
        <v>0.87</v>
      </c>
      <c r="W147" s="6">
        <v>2.82</v>
      </c>
      <c r="X147" s="6">
        <f t="shared" si="36"/>
        <v>3.1</v>
      </c>
      <c r="Y147" s="6">
        <v>0.1</v>
      </c>
      <c r="Z147" s="6">
        <f t="shared" si="37"/>
        <v>0.11</v>
      </c>
      <c r="AA147" s="6">
        <v>10.3</v>
      </c>
      <c r="AB147" s="50">
        <f t="shared" si="38"/>
        <v>11.34</v>
      </c>
    </row>
    <row r="148" spans="1:28" x14ac:dyDescent="0.25">
      <c r="A148" s="4">
        <v>34</v>
      </c>
      <c r="B148" s="8" t="s">
        <v>33</v>
      </c>
      <c r="C148" s="9">
        <v>13</v>
      </c>
      <c r="D148" s="5">
        <v>1797</v>
      </c>
      <c r="E148" s="51">
        <f t="shared" si="29"/>
        <v>1.101</v>
      </c>
      <c r="F148" s="6">
        <f t="shared" si="30"/>
        <v>49.15</v>
      </c>
      <c r="G148" s="41" t="e">
        <f>F148/#REF!</f>
        <v>#REF!</v>
      </c>
      <c r="H148" s="5">
        <f t="shared" si="31"/>
        <v>54.1</v>
      </c>
      <c r="I148" s="6">
        <v>6.28</v>
      </c>
      <c r="J148" s="6">
        <f t="shared" si="32"/>
        <v>6.91</v>
      </c>
      <c r="K148" s="6">
        <v>5.55</v>
      </c>
      <c r="L148" s="6">
        <f t="shared" si="33"/>
        <v>6.11</v>
      </c>
      <c r="M148" s="6">
        <v>8.61</v>
      </c>
      <c r="N148" s="6">
        <f t="shared" si="34"/>
        <v>9.48</v>
      </c>
      <c r="O148" s="6">
        <v>15.49</v>
      </c>
      <c r="P148" s="21">
        <v>5.58</v>
      </c>
      <c r="Q148" s="21"/>
      <c r="R148" s="10">
        <v>0.87</v>
      </c>
      <c r="S148" s="6">
        <f t="shared" si="35"/>
        <v>17.05</v>
      </c>
      <c r="T148" s="21">
        <v>5.58</v>
      </c>
      <c r="U148" s="21"/>
      <c r="V148" s="10">
        <v>0.87</v>
      </c>
      <c r="W148" s="6">
        <v>2.82</v>
      </c>
      <c r="X148" s="6">
        <f t="shared" si="36"/>
        <v>3.1</v>
      </c>
      <c r="Y148" s="6">
        <v>0.1</v>
      </c>
      <c r="Z148" s="6">
        <f t="shared" si="37"/>
        <v>0.11</v>
      </c>
      <c r="AA148" s="6">
        <v>10.3</v>
      </c>
      <c r="AB148" s="50">
        <f t="shared" si="38"/>
        <v>11.34</v>
      </c>
    </row>
    <row r="149" spans="1:28" x14ac:dyDescent="0.25">
      <c r="A149" s="4">
        <v>35</v>
      </c>
      <c r="B149" s="8" t="s">
        <v>19</v>
      </c>
      <c r="C149" s="9">
        <v>28</v>
      </c>
      <c r="D149" s="5">
        <v>5018.5</v>
      </c>
      <c r="E149" s="51">
        <f t="shared" si="29"/>
        <v>1.101</v>
      </c>
      <c r="F149" s="6">
        <f t="shared" si="30"/>
        <v>47.64</v>
      </c>
      <c r="G149" s="41" t="e">
        <f>F149/#REF!</f>
        <v>#REF!</v>
      </c>
      <c r="H149" s="5">
        <f t="shared" si="31"/>
        <v>52.44</v>
      </c>
      <c r="I149" s="6">
        <v>6.28</v>
      </c>
      <c r="J149" s="6">
        <f t="shared" si="32"/>
        <v>6.91</v>
      </c>
      <c r="K149" s="6">
        <v>5.55</v>
      </c>
      <c r="L149" s="6">
        <f t="shared" si="33"/>
        <v>6.11</v>
      </c>
      <c r="M149" s="6">
        <v>8.61</v>
      </c>
      <c r="N149" s="6">
        <f t="shared" si="34"/>
        <v>9.48</v>
      </c>
      <c r="O149" s="6">
        <v>13.98</v>
      </c>
      <c r="P149" s="21">
        <v>4.18</v>
      </c>
      <c r="Q149" s="21"/>
      <c r="R149" s="10">
        <v>0.87</v>
      </c>
      <c r="S149" s="6">
        <f t="shared" si="35"/>
        <v>15.39</v>
      </c>
      <c r="T149" s="21">
        <v>4.18</v>
      </c>
      <c r="U149" s="21"/>
      <c r="V149" s="10">
        <v>0.87</v>
      </c>
      <c r="W149" s="6">
        <v>2.82</v>
      </c>
      <c r="X149" s="6">
        <f t="shared" si="36"/>
        <v>3.1</v>
      </c>
      <c r="Y149" s="6">
        <v>0.1</v>
      </c>
      <c r="Z149" s="6">
        <f t="shared" si="37"/>
        <v>0.11</v>
      </c>
      <c r="AA149" s="6">
        <v>10.3</v>
      </c>
      <c r="AB149" s="50">
        <f t="shared" si="38"/>
        <v>11.34</v>
      </c>
    </row>
    <row r="150" spans="1:28" x14ac:dyDescent="0.25">
      <c r="A150" s="4">
        <v>36</v>
      </c>
      <c r="B150" s="8" t="s">
        <v>19</v>
      </c>
      <c r="C150" s="9">
        <v>30</v>
      </c>
      <c r="D150" s="5">
        <v>7508.9</v>
      </c>
      <c r="E150" s="51">
        <f t="shared" si="29"/>
        <v>1.101</v>
      </c>
      <c r="F150" s="6">
        <f t="shared" si="30"/>
        <v>47.7</v>
      </c>
      <c r="G150" s="41" t="e">
        <f>F150/#REF!</f>
        <v>#REF!</v>
      </c>
      <c r="H150" s="5">
        <f t="shared" si="31"/>
        <v>52.51</v>
      </c>
      <c r="I150" s="6">
        <v>6.28</v>
      </c>
      <c r="J150" s="6">
        <f t="shared" si="32"/>
        <v>6.91</v>
      </c>
      <c r="K150" s="6">
        <v>5.55</v>
      </c>
      <c r="L150" s="6">
        <f t="shared" si="33"/>
        <v>6.11</v>
      </c>
      <c r="M150" s="6">
        <v>8.61</v>
      </c>
      <c r="N150" s="6">
        <f t="shared" si="34"/>
        <v>9.48</v>
      </c>
      <c r="O150" s="6">
        <v>14.04</v>
      </c>
      <c r="P150" s="21">
        <v>4.2</v>
      </c>
      <c r="Q150" s="21">
        <v>0.56000000000000005</v>
      </c>
      <c r="R150" s="10">
        <v>0.87</v>
      </c>
      <c r="S150" s="6">
        <f t="shared" si="35"/>
        <v>15.46</v>
      </c>
      <c r="T150" s="21">
        <v>4.2</v>
      </c>
      <c r="U150" s="21">
        <v>0.56000000000000005</v>
      </c>
      <c r="V150" s="10">
        <v>0.87</v>
      </c>
      <c r="W150" s="6">
        <v>2.82</v>
      </c>
      <c r="X150" s="6">
        <f t="shared" si="36"/>
        <v>3.1</v>
      </c>
      <c r="Y150" s="6">
        <v>0.1</v>
      </c>
      <c r="Z150" s="6">
        <f t="shared" si="37"/>
        <v>0.11</v>
      </c>
      <c r="AA150" s="6">
        <v>10.3</v>
      </c>
      <c r="AB150" s="50">
        <f t="shared" si="38"/>
        <v>11.34</v>
      </c>
    </row>
    <row r="151" spans="1:28" x14ac:dyDescent="0.25">
      <c r="A151" s="4">
        <v>37</v>
      </c>
      <c r="B151" s="8" t="s">
        <v>19</v>
      </c>
      <c r="C151" s="9">
        <v>32</v>
      </c>
      <c r="D151" s="5">
        <v>10368.799999999999</v>
      </c>
      <c r="E151" s="51">
        <f t="shared" si="29"/>
        <v>1.101</v>
      </c>
      <c r="F151" s="6">
        <f t="shared" si="30"/>
        <v>47.57</v>
      </c>
      <c r="G151" s="41" t="e">
        <f>F151/#REF!</f>
        <v>#REF!</v>
      </c>
      <c r="H151" s="5">
        <f t="shared" si="31"/>
        <v>52.36</v>
      </c>
      <c r="I151" s="6">
        <v>6.28</v>
      </c>
      <c r="J151" s="6">
        <f t="shared" si="32"/>
        <v>6.91</v>
      </c>
      <c r="K151" s="6">
        <v>5.55</v>
      </c>
      <c r="L151" s="6">
        <f t="shared" si="33"/>
        <v>6.11</v>
      </c>
      <c r="M151" s="6">
        <v>8.61</v>
      </c>
      <c r="N151" s="6">
        <f t="shared" si="34"/>
        <v>9.48</v>
      </c>
      <c r="O151" s="6">
        <v>13.91</v>
      </c>
      <c r="P151" s="21">
        <v>4.0599999999999996</v>
      </c>
      <c r="Q151" s="21">
        <v>0.5</v>
      </c>
      <c r="R151" s="10">
        <v>0.87</v>
      </c>
      <c r="S151" s="6">
        <f t="shared" si="35"/>
        <v>15.31</v>
      </c>
      <c r="T151" s="21">
        <v>4.0599999999999996</v>
      </c>
      <c r="U151" s="21">
        <v>0.5</v>
      </c>
      <c r="V151" s="10">
        <v>0.87</v>
      </c>
      <c r="W151" s="6">
        <v>2.82</v>
      </c>
      <c r="X151" s="6">
        <f t="shared" si="36"/>
        <v>3.1</v>
      </c>
      <c r="Y151" s="6">
        <v>0.1</v>
      </c>
      <c r="Z151" s="6">
        <f t="shared" si="37"/>
        <v>0.11</v>
      </c>
      <c r="AA151" s="6">
        <v>10.3</v>
      </c>
      <c r="AB151" s="50">
        <f t="shared" si="38"/>
        <v>11.34</v>
      </c>
    </row>
    <row r="152" spans="1:28" x14ac:dyDescent="0.25">
      <c r="A152" s="4">
        <v>38</v>
      </c>
      <c r="B152" s="8" t="s">
        <v>19</v>
      </c>
      <c r="C152" s="18" t="s">
        <v>98</v>
      </c>
      <c r="D152" s="5">
        <v>4655.3</v>
      </c>
      <c r="E152" s="51">
        <f t="shared" si="29"/>
        <v>1.101</v>
      </c>
      <c r="F152" s="6">
        <f t="shared" si="30"/>
        <v>48.47</v>
      </c>
      <c r="G152" s="41" t="e">
        <f>F152/#REF!</f>
        <v>#REF!</v>
      </c>
      <c r="H152" s="5">
        <f t="shared" si="31"/>
        <v>53.36</v>
      </c>
      <c r="I152" s="6">
        <v>6.28</v>
      </c>
      <c r="J152" s="6">
        <f t="shared" si="32"/>
        <v>6.91</v>
      </c>
      <c r="K152" s="6">
        <v>5.55</v>
      </c>
      <c r="L152" s="6">
        <f t="shared" si="33"/>
        <v>6.11</v>
      </c>
      <c r="M152" s="6">
        <v>8.61</v>
      </c>
      <c r="N152" s="6">
        <f t="shared" si="34"/>
        <v>9.48</v>
      </c>
      <c r="O152" s="6">
        <v>14.81</v>
      </c>
      <c r="P152" s="21">
        <v>5.8</v>
      </c>
      <c r="Q152" s="21">
        <v>0.76</v>
      </c>
      <c r="R152" s="10">
        <v>0.87</v>
      </c>
      <c r="S152" s="6">
        <f t="shared" si="35"/>
        <v>16.309999999999999</v>
      </c>
      <c r="T152" s="21">
        <v>5.8</v>
      </c>
      <c r="U152" s="21">
        <v>0.76</v>
      </c>
      <c r="V152" s="10">
        <v>0.87</v>
      </c>
      <c r="W152" s="6">
        <v>2.82</v>
      </c>
      <c r="X152" s="6">
        <f t="shared" si="36"/>
        <v>3.1</v>
      </c>
      <c r="Y152" s="6">
        <v>0.1</v>
      </c>
      <c r="Z152" s="6">
        <f t="shared" si="37"/>
        <v>0.11</v>
      </c>
      <c r="AA152" s="6">
        <v>10.3</v>
      </c>
      <c r="AB152" s="50">
        <f t="shared" si="38"/>
        <v>11.34</v>
      </c>
    </row>
    <row r="153" spans="1:28" x14ac:dyDescent="0.25">
      <c r="A153" s="4">
        <v>39</v>
      </c>
      <c r="B153" s="8" t="s">
        <v>41</v>
      </c>
      <c r="C153" s="18" t="s">
        <v>99</v>
      </c>
      <c r="D153" s="5"/>
      <c r="E153" s="51">
        <f t="shared" si="29"/>
        <v>1.101</v>
      </c>
      <c r="F153" s="6">
        <f t="shared" si="30"/>
        <v>47.77</v>
      </c>
      <c r="G153" s="41" t="e">
        <f>F153/#REF!</f>
        <v>#REF!</v>
      </c>
      <c r="H153" s="5">
        <f t="shared" si="31"/>
        <v>52.59</v>
      </c>
      <c r="I153" s="6">
        <v>6.44</v>
      </c>
      <c r="J153" s="6">
        <f t="shared" si="32"/>
        <v>7.09</v>
      </c>
      <c r="K153" s="6">
        <v>5.55</v>
      </c>
      <c r="L153" s="6">
        <f t="shared" si="33"/>
        <v>6.11</v>
      </c>
      <c r="M153" s="6">
        <v>8.61</v>
      </c>
      <c r="N153" s="6">
        <f t="shared" si="34"/>
        <v>9.48</v>
      </c>
      <c r="O153" s="6">
        <v>13.95</v>
      </c>
      <c r="P153" s="21">
        <v>4.6399999999999997</v>
      </c>
      <c r="Q153" s="21"/>
      <c r="R153" s="10">
        <v>0.87</v>
      </c>
      <c r="S153" s="6">
        <f t="shared" si="35"/>
        <v>15.36</v>
      </c>
      <c r="T153" s="21">
        <v>4.6399999999999997</v>
      </c>
      <c r="U153" s="21"/>
      <c r="V153" s="10">
        <v>0.87</v>
      </c>
      <c r="W153" s="6">
        <v>2.82</v>
      </c>
      <c r="X153" s="6">
        <f t="shared" si="36"/>
        <v>3.1</v>
      </c>
      <c r="Y153" s="6">
        <v>0.1</v>
      </c>
      <c r="Z153" s="6">
        <f t="shared" si="37"/>
        <v>0.11</v>
      </c>
      <c r="AA153" s="6">
        <v>10.3</v>
      </c>
      <c r="AB153" s="50">
        <f t="shared" si="38"/>
        <v>11.34</v>
      </c>
    </row>
    <row r="154" spans="1:28" x14ac:dyDescent="0.25">
      <c r="A154" s="4">
        <v>40</v>
      </c>
      <c r="B154" s="8" t="s">
        <v>41</v>
      </c>
      <c r="C154" s="18" t="s">
        <v>100</v>
      </c>
      <c r="D154" s="5"/>
      <c r="E154" s="51">
        <f t="shared" si="29"/>
        <v>1.101</v>
      </c>
      <c r="F154" s="6">
        <f t="shared" si="30"/>
        <v>47.59</v>
      </c>
      <c r="G154" s="41" t="e">
        <f>F154/#REF!</f>
        <v>#REF!</v>
      </c>
      <c r="H154" s="5">
        <f t="shared" si="31"/>
        <v>52.39</v>
      </c>
      <c r="I154" s="6">
        <v>6.44</v>
      </c>
      <c r="J154" s="6">
        <f t="shared" si="32"/>
        <v>7.09</v>
      </c>
      <c r="K154" s="6">
        <v>5.55</v>
      </c>
      <c r="L154" s="6">
        <f t="shared" si="33"/>
        <v>6.11</v>
      </c>
      <c r="M154" s="6">
        <v>8.61</v>
      </c>
      <c r="N154" s="6">
        <f t="shared" si="34"/>
        <v>9.48</v>
      </c>
      <c r="O154" s="6">
        <v>13.77</v>
      </c>
      <c r="P154" s="21">
        <v>4.6100000000000003</v>
      </c>
      <c r="Q154" s="21"/>
      <c r="R154" s="10">
        <v>0.87</v>
      </c>
      <c r="S154" s="6">
        <f t="shared" si="35"/>
        <v>15.16</v>
      </c>
      <c r="T154" s="21">
        <v>4.6100000000000003</v>
      </c>
      <c r="U154" s="21"/>
      <c r="V154" s="10">
        <v>0.87</v>
      </c>
      <c r="W154" s="6">
        <v>2.82</v>
      </c>
      <c r="X154" s="6">
        <f t="shared" si="36"/>
        <v>3.1</v>
      </c>
      <c r="Y154" s="6">
        <v>0.1</v>
      </c>
      <c r="Z154" s="6">
        <f t="shared" si="37"/>
        <v>0.11</v>
      </c>
      <c r="AA154" s="6">
        <v>10.3</v>
      </c>
      <c r="AB154" s="50">
        <f t="shared" si="38"/>
        <v>11.34</v>
      </c>
    </row>
    <row r="155" spans="1:28" x14ac:dyDescent="0.25">
      <c r="A155" s="4">
        <v>41</v>
      </c>
      <c r="B155" s="8" t="s">
        <v>41</v>
      </c>
      <c r="C155" s="9" t="s">
        <v>101</v>
      </c>
      <c r="D155" s="5">
        <v>2370.4</v>
      </c>
      <c r="E155" s="51">
        <f t="shared" si="29"/>
        <v>1.101</v>
      </c>
      <c r="F155" s="6">
        <f t="shared" si="30"/>
        <v>47.87</v>
      </c>
      <c r="G155" s="41" t="e">
        <f>F155/#REF!</f>
        <v>#REF!</v>
      </c>
      <c r="H155" s="5">
        <f t="shared" si="31"/>
        <v>52.7</v>
      </c>
      <c r="I155" s="6">
        <v>6.28</v>
      </c>
      <c r="J155" s="6">
        <f t="shared" si="32"/>
        <v>6.91</v>
      </c>
      <c r="K155" s="6">
        <v>5.55</v>
      </c>
      <c r="L155" s="6">
        <f t="shared" si="33"/>
        <v>6.11</v>
      </c>
      <c r="M155" s="6">
        <v>8.61</v>
      </c>
      <c r="N155" s="6">
        <f t="shared" si="34"/>
        <v>9.48</v>
      </c>
      <c r="O155" s="6">
        <v>14.21</v>
      </c>
      <c r="P155" s="21">
        <v>4.17</v>
      </c>
      <c r="Q155" s="21"/>
      <c r="R155" s="10">
        <v>0.87</v>
      </c>
      <c r="S155" s="6">
        <f t="shared" si="35"/>
        <v>15.65</v>
      </c>
      <c r="T155" s="21">
        <v>4.17</v>
      </c>
      <c r="U155" s="21"/>
      <c r="V155" s="10">
        <v>0.87</v>
      </c>
      <c r="W155" s="6">
        <v>2.82</v>
      </c>
      <c r="X155" s="6">
        <f t="shared" si="36"/>
        <v>3.1</v>
      </c>
      <c r="Y155" s="6">
        <v>0.1</v>
      </c>
      <c r="Z155" s="6">
        <f t="shared" si="37"/>
        <v>0.11</v>
      </c>
      <c r="AA155" s="6">
        <v>10.3</v>
      </c>
      <c r="AB155" s="50">
        <f t="shared" si="38"/>
        <v>11.34</v>
      </c>
    </row>
    <row r="156" spans="1:28" x14ac:dyDescent="0.25">
      <c r="A156" s="4">
        <v>42</v>
      </c>
      <c r="B156" s="8" t="s">
        <v>41</v>
      </c>
      <c r="C156" s="9" t="s">
        <v>102</v>
      </c>
      <c r="D156" s="5">
        <v>2394.5</v>
      </c>
      <c r="E156" s="51">
        <f t="shared" si="29"/>
        <v>1.101</v>
      </c>
      <c r="F156" s="6">
        <f t="shared" si="30"/>
        <v>48.15</v>
      </c>
      <c r="G156" s="41" t="e">
        <f>F156/#REF!</f>
        <v>#REF!</v>
      </c>
      <c r="H156" s="5">
        <f t="shared" si="31"/>
        <v>53.01</v>
      </c>
      <c r="I156" s="6">
        <v>7.03</v>
      </c>
      <c r="J156" s="6">
        <f t="shared" si="32"/>
        <v>7.74</v>
      </c>
      <c r="K156" s="6">
        <v>5.0199999999999996</v>
      </c>
      <c r="L156" s="6">
        <f t="shared" si="33"/>
        <v>5.53</v>
      </c>
      <c r="M156" s="6">
        <v>8.61</v>
      </c>
      <c r="N156" s="6">
        <f t="shared" si="34"/>
        <v>9.48</v>
      </c>
      <c r="O156" s="6">
        <v>14.27</v>
      </c>
      <c r="P156" s="21">
        <v>4.3899999999999997</v>
      </c>
      <c r="Q156" s="21"/>
      <c r="R156" s="10">
        <v>0.87</v>
      </c>
      <c r="S156" s="6">
        <f t="shared" si="35"/>
        <v>15.71</v>
      </c>
      <c r="T156" s="21">
        <v>4.3899999999999997</v>
      </c>
      <c r="U156" s="21"/>
      <c r="V156" s="10">
        <v>0.87</v>
      </c>
      <c r="W156" s="6">
        <v>2.82</v>
      </c>
      <c r="X156" s="6">
        <f t="shared" si="36"/>
        <v>3.1</v>
      </c>
      <c r="Y156" s="6">
        <v>0.1</v>
      </c>
      <c r="Z156" s="6">
        <f t="shared" si="37"/>
        <v>0.11</v>
      </c>
      <c r="AA156" s="6">
        <v>10.3</v>
      </c>
      <c r="AB156" s="50">
        <f t="shared" si="38"/>
        <v>11.34</v>
      </c>
    </row>
    <row r="157" spans="1:28" x14ac:dyDescent="0.25">
      <c r="A157" s="4">
        <v>43</v>
      </c>
      <c r="B157" s="8" t="s">
        <v>21</v>
      </c>
      <c r="C157" s="18" t="s">
        <v>103</v>
      </c>
      <c r="D157" s="5">
        <v>4216.7</v>
      </c>
      <c r="E157" s="51">
        <f t="shared" si="29"/>
        <v>1.101</v>
      </c>
      <c r="F157" s="6">
        <f t="shared" si="30"/>
        <v>48.93</v>
      </c>
      <c r="G157" s="41" t="e">
        <f>F157/#REF!</f>
        <v>#REF!</v>
      </c>
      <c r="H157" s="5">
        <f t="shared" si="31"/>
        <v>53.86</v>
      </c>
      <c r="I157" s="6">
        <v>6.28</v>
      </c>
      <c r="J157" s="6">
        <f t="shared" si="32"/>
        <v>6.91</v>
      </c>
      <c r="K157" s="6">
        <v>5.55</v>
      </c>
      <c r="L157" s="6">
        <f t="shared" si="33"/>
        <v>6.11</v>
      </c>
      <c r="M157" s="6">
        <v>8.61</v>
      </c>
      <c r="N157" s="6">
        <f t="shared" si="34"/>
        <v>9.48</v>
      </c>
      <c r="O157" s="6">
        <v>15.27</v>
      </c>
      <c r="P157" s="21">
        <v>6.4</v>
      </c>
      <c r="Q157" s="21"/>
      <c r="R157" s="10">
        <v>0.87</v>
      </c>
      <c r="S157" s="6">
        <f t="shared" si="35"/>
        <v>16.809999999999999</v>
      </c>
      <c r="T157" s="21">
        <v>6.4</v>
      </c>
      <c r="U157" s="21"/>
      <c r="V157" s="10">
        <v>0.87</v>
      </c>
      <c r="W157" s="6">
        <v>2.82</v>
      </c>
      <c r="X157" s="6">
        <f t="shared" si="36"/>
        <v>3.1</v>
      </c>
      <c r="Y157" s="6">
        <v>0.1</v>
      </c>
      <c r="Z157" s="6">
        <f t="shared" si="37"/>
        <v>0.11</v>
      </c>
      <c r="AA157" s="6">
        <v>10.3</v>
      </c>
      <c r="AB157" s="50">
        <f t="shared" si="38"/>
        <v>11.34</v>
      </c>
    </row>
    <row r="158" spans="1:28" x14ac:dyDescent="0.25">
      <c r="A158" s="4">
        <v>44</v>
      </c>
      <c r="B158" s="8" t="s">
        <v>34</v>
      </c>
      <c r="C158" s="9">
        <v>6</v>
      </c>
      <c r="D158" s="5">
        <v>5491.7</v>
      </c>
      <c r="E158" s="51">
        <f t="shared" si="29"/>
        <v>1.101</v>
      </c>
      <c r="F158" s="6">
        <f t="shared" si="30"/>
        <v>47.99</v>
      </c>
      <c r="G158" s="41" t="e">
        <f>F158/#REF!</f>
        <v>#REF!</v>
      </c>
      <c r="H158" s="5">
        <f t="shared" si="31"/>
        <v>52.83</v>
      </c>
      <c r="I158" s="6">
        <v>6.28</v>
      </c>
      <c r="J158" s="6">
        <f t="shared" si="32"/>
        <v>6.91</v>
      </c>
      <c r="K158" s="6">
        <v>5.55</v>
      </c>
      <c r="L158" s="6">
        <f t="shared" si="33"/>
        <v>6.11</v>
      </c>
      <c r="M158" s="6">
        <v>8.61</v>
      </c>
      <c r="N158" s="6">
        <f t="shared" si="34"/>
        <v>9.48</v>
      </c>
      <c r="O158" s="6">
        <v>14.33</v>
      </c>
      <c r="P158" s="21">
        <v>5.12</v>
      </c>
      <c r="Q158" s="21"/>
      <c r="R158" s="10">
        <v>0.87</v>
      </c>
      <c r="S158" s="6">
        <f t="shared" si="35"/>
        <v>15.78</v>
      </c>
      <c r="T158" s="21">
        <v>5.12</v>
      </c>
      <c r="U158" s="21"/>
      <c r="V158" s="10">
        <v>0.87</v>
      </c>
      <c r="W158" s="6">
        <v>2.82</v>
      </c>
      <c r="X158" s="6">
        <f t="shared" si="36"/>
        <v>3.1</v>
      </c>
      <c r="Y158" s="6">
        <v>0.1</v>
      </c>
      <c r="Z158" s="6">
        <f t="shared" si="37"/>
        <v>0.11</v>
      </c>
      <c r="AA158" s="6">
        <v>10.3</v>
      </c>
      <c r="AB158" s="50">
        <f t="shared" si="38"/>
        <v>11.34</v>
      </c>
    </row>
    <row r="159" spans="1:28" x14ac:dyDescent="0.25">
      <c r="A159" s="4">
        <v>45</v>
      </c>
      <c r="B159" s="8" t="s">
        <v>34</v>
      </c>
      <c r="C159" s="9">
        <v>10</v>
      </c>
      <c r="D159" s="5">
        <v>1801.5</v>
      </c>
      <c r="E159" s="51">
        <f t="shared" si="29"/>
        <v>1.101</v>
      </c>
      <c r="F159" s="6">
        <f t="shared" si="30"/>
        <v>48.16</v>
      </c>
      <c r="G159" s="41" t="e">
        <f>F159/#REF!</f>
        <v>#REF!</v>
      </c>
      <c r="H159" s="5">
        <f t="shared" si="31"/>
        <v>53.01</v>
      </c>
      <c r="I159" s="6">
        <v>6.28</v>
      </c>
      <c r="J159" s="6">
        <f t="shared" si="32"/>
        <v>6.91</v>
      </c>
      <c r="K159" s="6">
        <v>5.55</v>
      </c>
      <c r="L159" s="6">
        <f t="shared" si="33"/>
        <v>6.11</v>
      </c>
      <c r="M159" s="6">
        <v>8.61</v>
      </c>
      <c r="N159" s="6">
        <f t="shared" si="34"/>
        <v>9.48</v>
      </c>
      <c r="O159" s="6">
        <v>14.5</v>
      </c>
      <c r="P159" s="21">
        <v>5.21</v>
      </c>
      <c r="Q159" s="21"/>
      <c r="R159" s="10">
        <v>0.87</v>
      </c>
      <c r="S159" s="6">
        <f t="shared" si="35"/>
        <v>15.96</v>
      </c>
      <c r="T159" s="21">
        <v>5.21</v>
      </c>
      <c r="U159" s="21"/>
      <c r="V159" s="10">
        <v>0.87</v>
      </c>
      <c r="W159" s="6">
        <v>2.82</v>
      </c>
      <c r="X159" s="6">
        <f t="shared" si="36"/>
        <v>3.1</v>
      </c>
      <c r="Y159" s="6">
        <v>0.1</v>
      </c>
      <c r="Z159" s="6">
        <f t="shared" si="37"/>
        <v>0.11</v>
      </c>
      <c r="AA159" s="6">
        <v>10.3</v>
      </c>
      <c r="AB159" s="50">
        <f t="shared" si="38"/>
        <v>11.34</v>
      </c>
    </row>
    <row r="160" spans="1:28" x14ac:dyDescent="0.25">
      <c r="A160" s="4">
        <v>46</v>
      </c>
      <c r="B160" s="8" t="s">
        <v>34</v>
      </c>
      <c r="C160" s="9">
        <v>12</v>
      </c>
      <c r="D160" s="5">
        <v>3635.7</v>
      </c>
      <c r="E160" s="51">
        <f t="shared" si="29"/>
        <v>1.101</v>
      </c>
      <c r="F160" s="6">
        <f t="shared" si="30"/>
        <v>48.01</v>
      </c>
      <c r="G160" s="41" t="e">
        <f>F160/#REF!</f>
        <v>#REF!</v>
      </c>
      <c r="H160" s="5">
        <f t="shared" si="31"/>
        <v>52.85</v>
      </c>
      <c r="I160" s="6">
        <v>6.28</v>
      </c>
      <c r="J160" s="6">
        <f t="shared" si="32"/>
        <v>6.91</v>
      </c>
      <c r="K160" s="6">
        <v>5.55</v>
      </c>
      <c r="L160" s="6">
        <f t="shared" si="33"/>
        <v>6.11</v>
      </c>
      <c r="M160" s="6">
        <v>8.61</v>
      </c>
      <c r="N160" s="6">
        <f t="shared" si="34"/>
        <v>9.48</v>
      </c>
      <c r="O160" s="6">
        <v>14.35</v>
      </c>
      <c r="P160" s="21">
        <v>5.52</v>
      </c>
      <c r="Q160" s="21"/>
      <c r="R160" s="10">
        <v>0.87</v>
      </c>
      <c r="S160" s="6">
        <f t="shared" si="35"/>
        <v>15.8</v>
      </c>
      <c r="T160" s="21">
        <v>5.52</v>
      </c>
      <c r="U160" s="21"/>
      <c r="V160" s="10">
        <v>0.87</v>
      </c>
      <c r="W160" s="6">
        <v>2.82</v>
      </c>
      <c r="X160" s="6">
        <f t="shared" si="36"/>
        <v>3.1</v>
      </c>
      <c r="Y160" s="6">
        <v>0.1</v>
      </c>
      <c r="Z160" s="6">
        <f t="shared" si="37"/>
        <v>0.11</v>
      </c>
      <c r="AA160" s="6">
        <v>10.3</v>
      </c>
      <c r="AB160" s="50">
        <f t="shared" si="38"/>
        <v>11.34</v>
      </c>
    </row>
    <row r="161" spans="1:28" x14ac:dyDescent="0.25">
      <c r="A161" s="4">
        <v>47</v>
      </c>
      <c r="B161" s="8" t="s">
        <v>34</v>
      </c>
      <c r="C161" s="9">
        <v>14</v>
      </c>
      <c r="D161" s="5">
        <v>3617.7</v>
      </c>
      <c r="E161" s="51">
        <f t="shared" si="29"/>
        <v>1.101</v>
      </c>
      <c r="F161" s="6">
        <f t="shared" si="30"/>
        <v>48.2</v>
      </c>
      <c r="G161" s="41" t="e">
        <f>F161/#REF!</f>
        <v>#REF!</v>
      </c>
      <c r="H161" s="5">
        <f t="shared" si="31"/>
        <v>53.06</v>
      </c>
      <c r="I161" s="6">
        <v>6.28</v>
      </c>
      <c r="J161" s="6">
        <f t="shared" si="32"/>
        <v>6.91</v>
      </c>
      <c r="K161" s="6">
        <v>5.55</v>
      </c>
      <c r="L161" s="6">
        <f t="shared" si="33"/>
        <v>6.11</v>
      </c>
      <c r="M161" s="6">
        <v>8.61</v>
      </c>
      <c r="N161" s="6">
        <f t="shared" si="34"/>
        <v>9.48</v>
      </c>
      <c r="O161" s="6">
        <v>14.54</v>
      </c>
      <c r="P161" s="21">
        <v>5.54</v>
      </c>
      <c r="Q161" s="21"/>
      <c r="R161" s="10">
        <v>0.87</v>
      </c>
      <c r="S161" s="6">
        <f t="shared" si="35"/>
        <v>16.010000000000002</v>
      </c>
      <c r="T161" s="21">
        <v>5.54</v>
      </c>
      <c r="U161" s="21"/>
      <c r="V161" s="10">
        <v>0.87</v>
      </c>
      <c r="W161" s="6">
        <v>2.82</v>
      </c>
      <c r="X161" s="6">
        <f t="shared" si="36"/>
        <v>3.1</v>
      </c>
      <c r="Y161" s="6">
        <v>0.1</v>
      </c>
      <c r="Z161" s="6">
        <f t="shared" si="37"/>
        <v>0.11</v>
      </c>
      <c r="AA161" s="6">
        <v>10.3</v>
      </c>
      <c r="AB161" s="50">
        <f t="shared" si="38"/>
        <v>11.34</v>
      </c>
    </row>
    <row r="162" spans="1:28" x14ac:dyDescent="0.25">
      <c r="A162" s="4">
        <v>48</v>
      </c>
      <c r="B162" s="8" t="s">
        <v>35</v>
      </c>
      <c r="C162" s="18" t="s">
        <v>104</v>
      </c>
      <c r="D162" s="5">
        <v>3650.7</v>
      </c>
      <c r="E162" s="51">
        <f t="shared" si="29"/>
        <v>1.101</v>
      </c>
      <c r="F162" s="6">
        <f t="shared" si="30"/>
        <v>47.99</v>
      </c>
      <c r="G162" s="41" t="e">
        <f>F162/#REF!</f>
        <v>#REF!</v>
      </c>
      <c r="H162" s="5">
        <f t="shared" si="31"/>
        <v>52.83</v>
      </c>
      <c r="I162" s="6">
        <v>6.28</v>
      </c>
      <c r="J162" s="6">
        <f t="shared" si="32"/>
        <v>6.91</v>
      </c>
      <c r="K162" s="6">
        <v>5.55</v>
      </c>
      <c r="L162" s="6">
        <f t="shared" si="33"/>
        <v>6.11</v>
      </c>
      <c r="M162" s="6">
        <v>8.61</v>
      </c>
      <c r="N162" s="6">
        <f t="shared" si="34"/>
        <v>9.48</v>
      </c>
      <c r="O162" s="6">
        <v>14.33</v>
      </c>
      <c r="P162" s="21">
        <v>5.49</v>
      </c>
      <c r="Q162" s="21"/>
      <c r="R162" s="10">
        <v>0.87</v>
      </c>
      <c r="S162" s="6">
        <f t="shared" si="35"/>
        <v>15.78</v>
      </c>
      <c r="T162" s="21">
        <v>5.49</v>
      </c>
      <c r="U162" s="21"/>
      <c r="V162" s="10">
        <v>0.87</v>
      </c>
      <c r="W162" s="6">
        <v>2.82</v>
      </c>
      <c r="X162" s="6">
        <f t="shared" si="36"/>
        <v>3.1</v>
      </c>
      <c r="Y162" s="6">
        <v>0.1</v>
      </c>
      <c r="Z162" s="6">
        <f t="shared" si="37"/>
        <v>0.11</v>
      </c>
      <c r="AA162" s="6">
        <v>10.3</v>
      </c>
      <c r="AB162" s="50">
        <f t="shared" si="38"/>
        <v>11.34</v>
      </c>
    </row>
    <row r="163" spans="1:28" x14ac:dyDescent="0.25">
      <c r="A163" s="4">
        <v>49</v>
      </c>
      <c r="B163" s="8" t="s">
        <v>35</v>
      </c>
      <c r="C163" s="9" t="s">
        <v>105</v>
      </c>
      <c r="D163" s="5">
        <v>5489.4</v>
      </c>
      <c r="E163" s="51">
        <f t="shared" si="29"/>
        <v>1.101</v>
      </c>
      <c r="F163" s="6">
        <f t="shared" si="30"/>
        <v>48.26</v>
      </c>
      <c r="G163" s="41" t="e">
        <f>F163/#REF!</f>
        <v>#REF!</v>
      </c>
      <c r="H163" s="5">
        <f t="shared" si="31"/>
        <v>53.12</v>
      </c>
      <c r="I163" s="6">
        <v>6.28</v>
      </c>
      <c r="J163" s="6">
        <f t="shared" si="32"/>
        <v>6.91</v>
      </c>
      <c r="K163" s="6">
        <v>5.55</v>
      </c>
      <c r="L163" s="6">
        <f t="shared" si="33"/>
        <v>6.11</v>
      </c>
      <c r="M163" s="6">
        <v>8.61</v>
      </c>
      <c r="N163" s="6">
        <f t="shared" si="34"/>
        <v>9.48</v>
      </c>
      <c r="O163" s="6">
        <v>14.6</v>
      </c>
      <c r="P163" s="21">
        <v>5.12</v>
      </c>
      <c r="Q163" s="21"/>
      <c r="R163" s="10">
        <v>0.87</v>
      </c>
      <c r="S163" s="6">
        <f t="shared" si="35"/>
        <v>16.07</v>
      </c>
      <c r="T163" s="21">
        <v>5.12</v>
      </c>
      <c r="U163" s="21"/>
      <c r="V163" s="10">
        <v>0.87</v>
      </c>
      <c r="W163" s="6">
        <v>2.82</v>
      </c>
      <c r="X163" s="6">
        <f t="shared" si="36"/>
        <v>3.1</v>
      </c>
      <c r="Y163" s="6">
        <v>0.1</v>
      </c>
      <c r="Z163" s="6">
        <f t="shared" si="37"/>
        <v>0.11</v>
      </c>
      <c r="AA163" s="6">
        <v>10.3</v>
      </c>
      <c r="AB163" s="50">
        <f t="shared" si="38"/>
        <v>11.34</v>
      </c>
    </row>
    <row r="164" spans="1:28" x14ac:dyDescent="0.25">
      <c r="A164" s="4">
        <v>50</v>
      </c>
      <c r="B164" s="8" t="s">
        <v>22</v>
      </c>
      <c r="C164" s="9">
        <v>10</v>
      </c>
      <c r="D164" s="5">
        <v>4701.8</v>
      </c>
      <c r="E164" s="51">
        <f t="shared" si="29"/>
        <v>1.101</v>
      </c>
      <c r="F164" s="6">
        <f t="shared" si="30"/>
        <v>47.54</v>
      </c>
      <c r="G164" s="41" t="e">
        <f>F164/#REF!</f>
        <v>#REF!</v>
      </c>
      <c r="H164" s="5">
        <f t="shared" si="31"/>
        <v>52.33</v>
      </c>
      <c r="I164" s="6">
        <v>6.28</v>
      </c>
      <c r="J164" s="6">
        <f t="shared" si="32"/>
        <v>6.91</v>
      </c>
      <c r="K164" s="6">
        <v>5.55</v>
      </c>
      <c r="L164" s="6">
        <f t="shared" si="33"/>
        <v>6.11</v>
      </c>
      <c r="M164" s="6">
        <v>8.61</v>
      </c>
      <c r="N164" s="6">
        <f t="shared" si="34"/>
        <v>9.48</v>
      </c>
      <c r="O164" s="6">
        <v>13.88</v>
      </c>
      <c r="P164" s="21">
        <v>5.73</v>
      </c>
      <c r="Q164" s="21">
        <v>0.75</v>
      </c>
      <c r="R164" s="10">
        <v>0.87</v>
      </c>
      <c r="S164" s="6">
        <f t="shared" si="35"/>
        <v>15.28</v>
      </c>
      <c r="T164" s="21">
        <v>5.73</v>
      </c>
      <c r="U164" s="21">
        <v>0.75</v>
      </c>
      <c r="V164" s="10">
        <v>0.87</v>
      </c>
      <c r="W164" s="6">
        <v>2.82</v>
      </c>
      <c r="X164" s="6">
        <f t="shared" si="36"/>
        <v>3.1</v>
      </c>
      <c r="Y164" s="6">
        <v>0.1</v>
      </c>
      <c r="Z164" s="6">
        <f t="shared" si="37"/>
        <v>0.11</v>
      </c>
      <c r="AA164" s="6">
        <v>10.3</v>
      </c>
      <c r="AB164" s="50">
        <f t="shared" si="38"/>
        <v>11.34</v>
      </c>
    </row>
    <row r="165" spans="1:28" x14ac:dyDescent="0.25">
      <c r="A165" s="4">
        <v>51</v>
      </c>
      <c r="B165" s="8" t="s">
        <v>22</v>
      </c>
      <c r="C165" s="18" t="s">
        <v>106</v>
      </c>
      <c r="D165" s="5"/>
      <c r="E165" s="51">
        <f t="shared" si="29"/>
        <v>1.101</v>
      </c>
      <c r="F165" s="6">
        <f t="shared" si="30"/>
        <v>46</v>
      </c>
      <c r="G165" s="41" t="e">
        <f>F165/#REF!</f>
        <v>#REF!</v>
      </c>
      <c r="H165" s="5">
        <f t="shared" si="31"/>
        <v>50.64</v>
      </c>
      <c r="I165" s="6">
        <v>6.79</v>
      </c>
      <c r="J165" s="6">
        <f t="shared" si="32"/>
        <v>7.48</v>
      </c>
      <c r="K165" s="6">
        <v>5.19</v>
      </c>
      <c r="L165" s="6">
        <f t="shared" si="33"/>
        <v>5.71</v>
      </c>
      <c r="M165" s="6">
        <v>8.61</v>
      </c>
      <c r="N165" s="6">
        <f t="shared" si="34"/>
        <v>9.48</v>
      </c>
      <c r="O165" s="6">
        <v>12.19</v>
      </c>
      <c r="P165" s="21">
        <v>4.24</v>
      </c>
      <c r="Q165" s="21"/>
      <c r="R165" s="10">
        <v>0.87</v>
      </c>
      <c r="S165" s="6">
        <f t="shared" si="35"/>
        <v>13.42</v>
      </c>
      <c r="T165" s="21">
        <v>4.24</v>
      </c>
      <c r="U165" s="21"/>
      <c r="V165" s="10">
        <v>0.87</v>
      </c>
      <c r="W165" s="6">
        <v>2.82</v>
      </c>
      <c r="X165" s="6">
        <f t="shared" si="36"/>
        <v>3.1</v>
      </c>
      <c r="Y165" s="6">
        <v>0.1</v>
      </c>
      <c r="Z165" s="6">
        <f t="shared" si="37"/>
        <v>0.11</v>
      </c>
      <c r="AA165" s="6">
        <v>10.3</v>
      </c>
      <c r="AB165" s="50">
        <f t="shared" si="38"/>
        <v>11.34</v>
      </c>
    </row>
    <row r="166" spans="1:28" x14ac:dyDescent="0.25">
      <c r="A166" s="4">
        <v>52</v>
      </c>
      <c r="B166" s="8" t="s">
        <v>22</v>
      </c>
      <c r="C166" s="18" t="s">
        <v>107</v>
      </c>
      <c r="D166" s="5">
        <v>7531.7</v>
      </c>
      <c r="E166" s="51">
        <f t="shared" si="29"/>
        <v>1.101</v>
      </c>
      <c r="F166" s="6">
        <f t="shared" si="30"/>
        <v>45.85</v>
      </c>
      <c r="G166" s="41" t="e">
        <f>F166/#REF!</f>
        <v>#REF!</v>
      </c>
      <c r="H166" s="5">
        <f t="shared" si="31"/>
        <v>50.47</v>
      </c>
      <c r="I166" s="6">
        <v>6.28</v>
      </c>
      <c r="J166" s="6">
        <f t="shared" si="32"/>
        <v>6.91</v>
      </c>
      <c r="K166" s="6">
        <v>5.55</v>
      </c>
      <c r="L166" s="6">
        <f t="shared" si="33"/>
        <v>6.11</v>
      </c>
      <c r="M166" s="6">
        <v>8.61</v>
      </c>
      <c r="N166" s="6">
        <f t="shared" si="34"/>
        <v>9.48</v>
      </c>
      <c r="O166" s="6">
        <v>12.19</v>
      </c>
      <c r="P166" s="21">
        <v>4.1900000000000004</v>
      </c>
      <c r="Q166" s="21"/>
      <c r="R166" s="10">
        <v>0.87</v>
      </c>
      <c r="S166" s="6">
        <f t="shared" si="35"/>
        <v>13.42</v>
      </c>
      <c r="T166" s="21">
        <v>4.1900000000000004</v>
      </c>
      <c r="U166" s="21"/>
      <c r="V166" s="10">
        <v>0.87</v>
      </c>
      <c r="W166" s="6">
        <v>2.82</v>
      </c>
      <c r="X166" s="6">
        <f t="shared" si="36"/>
        <v>3.1</v>
      </c>
      <c r="Y166" s="6">
        <v>0.1</v>
      </c>
      <c r="Z166" s="6">
        <f t="shared" si="37"/>
        <v>0.11</v>
      </c>
      <c r="AA166" s="6">
        <v>10.3</v>
      </c>
      <c r="AB166" s="50">
        <f t="shared" si="38"/>
        <v>11.34</v>
      </c>
    </row>
    <row r="167" spans="1:28" x14ac:dyDescent="0.25">
      <c r="A167" s="4">
        <v>53</v>
      </c>
      <c r="B167" s="8" t="s">
        <v>36</v>
      </c>
      <c r="C167" s="9" t="s">
        <v>52</v>
      </c>
      <c r="D167" s="5">
        <v>5479.7</v>
      </c>
      <c r="E167" s="51">
        <f t="shared" si="29"/>
        <v>1.101</v>
      </c>
      <c r="F167" s="6">
        <f t="shared" si="30"/>
        <v>48.02</v>
      </c>
      <c r="G167" s="41" t="e">
        <f>F167/#REF!</f>
        <v>#REF!</v>
      </c>
      <c r="H167" s="5">
        <f t="shared" si="31"/>
        <v>52.86</v>
      </c>
      <c r="I167" s="6">
        <v>6.28</v>
      </c>
      <c r="J167" s="6">
        <f t="shared" si="32"/>
        <v>6.91</v>
      </c>
      <c r="K167" s="6">
        <v>5.55</v>
      </c>
      <c r="L167" s="6">
        <f t="shared" si="33"/>
        <v>6.11</v>
      </c>
      <c r="M167" s="6">
        <v>8.61</v>
      </c>
      <c r="N167" s="6">
        <f t="shared" si="34"/>
        <v>9.48</v>
      </c>
      <c r="O167" s="6">
        <v>14.36</v>
      </c>
      <c r="P167" s="21">
        <v>5.49</v>
      </c>
      <c r="Q167" s="21"/>
      <c r="R167" s="10">
        <v>0.87</v>
      </c>
      <c r="S167" s="6">
        <f t="shared" si="35"/>
        <v>15.81</v>
      </c>
      <c r="T167" s="21">
        <v>5.49</v>
      </c>
      <c r="U167" s="21"/>
      <c r="V167" s="10">
        <v>0.87</v>
      </c>
      <c r="W167" s="6">
        <v>2.82</v>
      </c>
      <c r="X167" s="6">
        <f t="shared" si="36"/>
        <v>3.1</v>
      </c>
      <c r="Y167" s="6">
        <v>0.1</v>
      </c>
      <c r="Z167" s="6">
        <f t="shared" si="37"/>
        <v>0.11</v>
      </c>
      <c r="AA167" s="6">
        <v>10.3</v>
      </c>
      <c r="AB167" s="50">
        <f t="shared" si="38"/>
        <v>11.34</v>
      </c>
    </row>
    <row r="168" spans="1:28" x14ac:dyDescent="0.25">
      <c r="A168" s="4">
        <v>54</v>
      </c>
      <c r="B168" s="8" t="s">
        <v>36</v>
      </c>
      <c r="C168" s="9" t="s">
        <v>108</v>
      </c>
      <c r="D168" s="5">
        <v>5478.3</v>
      </c>
      <c r="E168" s="51">
        <f t="shared" si="29"/>
        <v>1.101</v>
      </c>
      <c r="F168" s="6">
        <f t="shared" si="30"/>
        <v>46.25</v>
      </c>
      <c r="G168" s="41" t="e">
        <f>F168/#REF!</f>
        <v>#REF!</v>
      </c>
      <c r="H168" s="5">
        <f t="shared" si="31"/>
        <v>50.91</v>
      </c>
      <c r="I168" s="6">
        <v>6.28</v>
      </c>
      <c r="J168" s="6">
        <f t="shared" si="32"/>
        <v>6.91</v>
      </c>
      <c r="K168" s="6">
        <v>5.55</v>
      </c>
      <c r="L168" s="6">
        <f t="shared" si="33"/>
        <v>6.11</v>
      </c>
      <c r="M168" s="6">
        <v>8.61</v>
      </c>
      <c r="N168" s="6">
        <f t="shared" si="34"/>
        <v>9.48</v>
      </c>
      <c r="O168" s="6">
        <v>12.59</v>
      </c>
      <c r="P168" s="21">
        <v>5.14</v>
      </c>
      <c r="Q168" s="21"/>
      <c r="R168" s="10">
        <v>0.87</v>
      </c>
      <c r="S168" s="6">
        <f t="shared" si="35"/>
        <v>13.86</v>
      </c>
      <c r="T168" s="21">
        <v>5.14</v>
      </c>
      <c r="U168" s="21"/>
      <c r="V168" s="10">
        <v>0.87</v>
      </c>
      <c r="W168" s="6">
        <v>2.82</v>
      </c>
      <c r="X168" s="6">
        <f t="shared" si="36"/>
        <v>3.1</v>
      </c>
      <c r="Y168" s="6">
        <v>0.1</v>
      </c>
      <c r="Z168" s="6">
        <f t="shared" si="37"/>
        <v>0.11</v>
      </c>
      <c r="AA168" s="6">
        <v>10.3</v>
      </c>
      <c r="AB168" s="50">
        <f t="shared" si="38"/>
        <v>11.34</v>
      </c>
    </row>
    <row r="169" spans="1:28" x14ac:dyDescent="0.25">
      <c r="A169" s="4">
        <v>55</v>
      </c>
      <c r="B169" s="8" t="s">
        <v>42</v>
      </c>
      <c r="C169" s="9">
        <v>3</v>
      </c>
      <c r="D169" s="5">
        <v>11730</v>
      </c>
      <c r="E169" s="51">
        <f t="shared" si="29"/>
        <v>1.101</v>
      </c>
      <c r="F169" s="6">
        <f t="shared" si="30"/>
        <v>48.62</v>
      </c>
      <c r="G169" s="41" t="e">
        <f>F169/#REF!</f>
        <v>#REF!</v>
      </c>
      <c r="H169" s="5">
        <f t="shared" si="31"/>
        <v>53.52</v>
      </c>
      <c r="I169" s="6">
        <v>6.28</v>
      </c>
      <c r="J169" s="6">
        <f t="shared" si="32"/>
        <v>6.91</v>
      </c>
      <c r="K169" s="6">
        <v>5.55</v>
      </c>
      <c r="L169" s="6">
        <f t="shared" si="33"/>
        <v>6.11</v>
      </c>
      <c r="M169" s="6">
        <v>8.61</v>
      </c>
      <c r="N169" s="6">
        <f t="shared" si="34"/>
        <v>9.48</v>
      </c>
      <c r="O169" s="6">
        <v>14.96</v>
      </c>
      <c r="P169" s="21">
        <v>4.76</v>
      </c>
      <c r="Q169" s="21"/>
      <c r="R169" s="10">
        <v>0.87</v>
      </c>
      <c r="S169" s="6">
        <f t="shared" si="35"/>
        <v>16.47</v>
      </c>
      <c r="T169" s="21">
        <v>4.76</v>
      </c>
      <c r="U169" s="21"/>
      <c r="V169" s="10">
        <v>0.87</v>
      </c>
      <c r="W169" s="6">
        <v>2.82</v>
      </c>
      <c r="X169" s="6">
        <f t="shared" si="36"/>
        <v>3.1</v>
      </c>
      <c r="Y169" s="6">
        <v>0.1</v>
      </c>
      <c r="Z169" s="6">
        <f t="shared" si="37"/>
        <v>0.11</v>
      </c>
      <c r="AA169" s="6">
        <v>10.3</v>
      </c>
      <c r="AB169" s="50">
        <f t="shared" si="38"/>
        <v>11.34</v>
      </c>
    </row>
    <row r="170" spans="1:28" x14ac:dyDescent="0.25">
      <c r="A170" s="4">
        <v>56</v>
      </c>
      <c r="B170" s="8" t="s">
        <v>42</v>
      </c>
      <c r="C170" s="9">
        <v>7</v>
      </c>
      <c r="D170" s="5">
        <v>1823.3</v>
      </c>
      <c r="E170" s="51">
        <f t="shared" si="29"/>
        <v>1.101</v>
      </c>
      <c r="F170" s="6">
        <f t="shared" si="30"/>
        <v>49.03</v>
      </c>
      <c r="G170" s="41" t="e">
        <f>F170/#REF!</f>
        <v>#REF!</v>
      </c>
      <c r="H170" s="5">
        <f t="shared" si="31"/>
        <v>53.97</v>
      </c>
      <c r="I170" s="6">
        <v>6.28</v>
      </c>
      <c r="J170" s="6">
        <f t="shared" si="32"/>
        <v>6.91</v>
      </c>
      <c r="K170" s="6">
        <v>5.55</v>
      </c>
      <c r="L170" s="6">
        <f t="shared" si="33"/>
        <v>6.11</v>
      </c>
      <c r="M170" s="6">
        <v>8.61</v>
      </c>
      <c r="N170" s="6">
        <f t="shared" si="34"/>
        <v>9.48</v>
      </c>
      <c r="O170" s="6">
        <v>15.37</v>
      </c>
      <c r="P170" s="21">
        <v>5.09</v>
      </c>
      <c r="Q170" s="21"/>
      <c r="R170" s="10">
        <v>0.87</v>
      </c>
      <c r="S170" s="6">
        <f t="shared" si="35"/>
        <v>16.920000000000002</v>
      </c>
      <c r="T170" s="21">
        <v>5.09</v>
      </c>
      <c r="U170" s="21"/>
      <c r="V170" s="10">
        <v>0.87</v>
      </c>
      <c r="W170" s="6">
        <v>2.82</v>
      </c>
      <c r="X170" s="6">
        <f t="shared" si="36"/>
        <v>3.1</v>
      </c>
      <c r="Y170" s="6">
        <v>0.1</v>
      </c>
      <c r="Z170" s="6">
        <f t="shared" si="37"/>
        <v>0.11</v>
      </c>
      <c r="AA170" s="6">
        <v>10.3</v>
      </c>
      <c r="AB170" s="50">
        <f t="shared" si="38"/>
        <v>11.34</v>
      </c>
    </row>
    <row r="171" spans="1:28" x14ac:dyDescent="0.25">
      <c r="A171" s="4">
        <v>57</v>
      </c>
      <c r="B171" s="8" t="s">
        <v>42</v>
      </c>
      <c r="C171" s="9">
        <v>9</v>
      </c>
      <c r="D171" s="5">
        <v>11807.05</v>
      </c>
      <c r="E171" s="51">
        <f t="shared" si="29"/>
        <v>1.101</v>
      </c>
      <c r="F171" s="6">
        <f t="shared" si="30"/>
        <v>48.62</v>
      </c>
      <c r="G171" s="41" t="e">
        <f>F171/#REF!</f>
        <v>#REF!</v>
      </c>
      <c r="H171" s="5">
        <f t="shared" si="31"/>
        <v>53.52</v>
      </c>
      <c r="I171" s="6">
        <v>6.28</v>
      </c>
      <c r="J171" s="6">
        <f t="shared" si="32"/>
        <v>6.91</v>
      </c>
      <c r="K171" s="6">
        <v>5.55</v>
      </c>
      <c r="L171" s="6">
        <f t="shared" si="33"/>
        <v>6.11</v>
      </c>
      <c r="M171" s="6">
        <v>8.61</v>
      </c>
      <c r="N171" s="6">
        <f t="shared" si="34"/>
        <v>9.48</v>
      </c>
      <c r="O171" s="6">
        <v>14.96</v>
      </c>
      <c r="P171" s="21">
        <v>4.82</v>
      </c>
      <c r="Q171" s="21"/>
      <c r="R171" s="10">
        <v>0.87</v>
      </c>
      <c r="S171" s="6">
        <f t="shared" si="35"/>
        <v>16.47</v>
      </c>
      <c r="T171" s="21">
        <v>4.82</v>
      </c>
      <c r="U171" s="21"/>
      <c r="V171" s="10">
        <v>0.87</v>
      </c>
      <c r="W171" s="6">
        <v>2.82</v>
      </c>
      <c r="X171" s="6">
        <f t="shared" si="36"/>
        <v>3.1</v>
      </c>
      <c r="Y171" s="6">
        <v>0.1</v>
      </c>
      <c r="Z171" s="6">
        <f t="shared" si="37"/>
        <v>0.11</v>
      </c>
      <c r="AA171" s="6">
        <v>10.3</v>
      </c>
      <c r="AB171" s="50">
        <f t="shared" si="38"/>
        <v>11.34</v>
      </c>
    </row>
    <row r="172" spans="1:28" x14ac:dyDescent="0.25">
      <c r="A172" s="4">
        <v>58</v>
      </c>
      <c r="B172" s="8" t="s">
        <v>42</v>
      </c>
      <c r="C172" s="9">
        <v>13</v>
      </c>
      <c r="D172" s="5">
        <v>1817.8</v>
      </c>
      <c r="E172" s="51">
        <f t="shared" si="29"/>
        <v>1.101</v>
      </c>
      <c r="F172" s="6">
        <f t="shared" si="30"/>
        <v>48.95</v>
      </c>
      <c r="G172" s="41" t="e">
        <f>F172/#REF!</f>
        <v>#REF!</v>
      </c>
      <c r="H172" s="5">
        <f t="shared" si="31"/>
        <v>53.88</v>
      </c>
      <c r="I172" s="6">
        <v>6.28</v>
      </c>
      <c r="J172" s="6">
        <f t="shared" si="32"/>
        <v>6.91</v>
      </c>
      <c r="K172" s="6">
        <v>5.55</v>
      </c>
      <c r="L172" s="6">
        <f t="shared" si="33"/>
        <v>6.11</v>
      </c>
      <c r="M172" s="6">
        <v>8.61</v>
      </c>
      <c r="N172" s="6">
        <f t="shared" si="34"/>
        <v>9.48</v>
      </c>
      <c r="O172" s="6">
        <v>15.29</v>
      </c>
      <c r="P172" s="21">
        <v>5.16</v>
      </c>
      <c r="Q172" s="21">
        <v>1.34</v>
      </c>
      <c r="R172" s="10">
        <v>0.87</v>
      </c>
      <c r="S172" s="6">
        <f t="shared" si="35"/>
        <v>16.829999999999998</v>
      </c>
      <c r="T172" s="21">
        <v>5.16</v>
      </c>
      <c r="U172" s="21">
        <v>1.34</v>
      </c>
      <c r="V172" s="10">
        <v>0.87</v>
      </c>
      <c r="W172" s="6">
        <v>2.82</v>
      </c>
      <c r="X172" s="6">
        <f t="shared" si="36"/>
        <v>3.1</v>
      </c>
      <c r="Y172" s="6">
        <v>0.1</v>
      </c>
      <c r="Z172" s="6">
        <f t="shared" si="37"/>
        <v>0.11</v>
      </c>
      <c r="AA172" s="6">
        <v>10.3</v>
      </c>
      <c r="AB172" s="50">
        <f t="shared" si="38"/>
        <v>11.34</v>
      </c>
    </row>
    <row r="173" spans="1:28" x14ac:dyDescent="0.25">
      <c r="A173" s="4">
        <v>59</v>
      </c>
      <c r="B173" s="8" t="s">
        <v>42</v>
      </c>
      <c r="C173" s="9">
        <v>15</v>
      </c>
      <c r="D173" s="5">
        <v>11792.6</v>
      </c>
      <c r="E173" s="51">
        <f t="shared" si="29"/>
        <v>1.101</v>
      </c>
      <c r="F173" s="6">
        <f t="shared" si="30"/>
        <v>46.03</v>
      </c>
      <c r="G173" s="41" t="e">
        <f>F173/#REF!</f>
        <v>#REF!</v>
      </c>
      <c r="H173" s="5">
        <f t="shared" si="31"/>
        <v>50.67</v>
      </c>
      <c r="I173" s="6">
        <v>6.28</v>
      </c>
      <c r="J173" s="6">
        <f t="shared" si="32"/>
        <v>6.91</v>
      </c>
      <c r="K173" s="6">
        <v>5.55</v>
      </c>
      <c r="L173" s="6">
        <f t="shared" si="33"/>
        <v>6.11</v>
      </c>
      <c r="M173" s="6">
        <v>8.61</v>
      </c>
      <c r="N173" s="6">
        <f t="shared" si="34"/>
        <v>9.48</v>
      </c>
      <c r="O173" s="6">
        <v>14.79</v>
      </c>
      <c r="P173" s="21">
        <v>4.78</v>
      </c>
      <c r="Q173" s="21"/>
      <c r="R173" s="10">
        <v>0.87</v>
      </c>
      <c r="S173" s="6">
        <f t="shared" si="35"/>
        <v>16.28</v>
      </c>
      <c r="T173" s="21">
        <v>4.78</v>
      </c>
      <c r="U173" s="21"/>
      <c r="V173" s="10">
        <v>0.87</v>
      </c>
      <c r="W173" s="6">
        <v>2.82</v>
      </c>
      <c r="X173" s="6">
        <f t="shared" si="36"/>
        <v>3.1</v>
      </c>
      <c r="Y173" s="6">
        <v>0.1</v>
      </c>
      <c r="Z173" s="6">
        <f t="shared" si="37"/>
        <v>0.11</v>
      </c>
      <c r="AA173" s="6">
        <v>7.88</v>
      </c>
      <c r="AB173" s="50">
        <f t="shared" si="38"/>
        <v>8.68</v>
      </c>
    </row>
    <row r="174" spans="1:28" x14ac:dyDescent="0.25">
      <c r="A174" s="4">
        <v>60</v>
      </c>
      <c r="B174" s="8" t="s">
        <v>70</v>
      </c>
      <c r="C174" s="9">
        <v>5</v>
      </c>
      <c r="D174" s="5">
        <v>2772.33</v>
      </c>
      <c r="E174" s="51">
        <f t="shared" si="29"/>
        <v>1.101</v>
      </c>
      <c r="F174" s="6">
        <f t="shared" si="30"/>
        <v>50.44</v>
      </c>
      <c r="G174" s="41" t="e">
        <f>F174/#REF!</f>
        <v>#REF!</v>
      </c>
      <c r="H174" s="5">
        <f t="shared" si="31"/>
        <v>55.54</v>
      </c>
      <c r="I174" s="6">
        <v>3.6</v>
      </c>
      <c r="J174" s="6">
        <f t="shared" si="32"/>
        <v>3.96</v>
      </c>
      <c r="K174" s="6">
        <v>4.54</v>
      </c>
      <c r="L174" s="6">
        <f t="shared" si="33"/>
        <v>5</v>
      </c>
      <c r="M174" s="6">
        <v>8.42</v>
      </c>
      <c r="N174" s="6">
        <f t="shared" si="34"/>
        <v>9.27</v>
      </c>
      <c r="O174" s="6">
        <v>23.96</v>
      </c>
      <c r="P174" s="21">
        <v>3.48</v>
      </c>
      <c r="Q174" s="21"/>
      <c r="R174" s="10">
        <v>0.87</v>
      </c>
      <c r="S174" s="6">
        <f t="shared" si="35"/>
        <v>26.38</v>
      </c>
      <c r="T174" s="21">
        <v>3.48</v>
      </c>
      <c r="U174" s="21"/>
      <c r="V174" s="10">
        <v>0.87</v>
      </c>
      <c r="W174" s="6">
        <v>1.34</v>
      </c>
      <c r="X174" s="6">
        <f t="shared" si="36"/>
        <v>1.48</v>
      </c>
      <c r="Y174" s="6">
        <v>0.1</v>
      </c>
      <c r="Z174" s="6">
        <f t="shared" si="37"/>
        <v>0.11</v>
      </c>
      <c r="AA174" s="6">
        <v>8.48</v>
      </c>
      <c r="AB174" s="50">
        <f t="shared" si="38"/>
        <v>9.34</v>
      </c>
    </row>
    <row r="175" spans="1:28" x14ac:dyDescent="0.25">
      <c r="A175" s="4">
        <v>61</v>
      </c>
      <c r="B175" s="8" t="s">
        <v>29</v>
      </c>
      <c r="C175" s="9">
        <v>5</v>
      </c>
      <c r="D175" s="5">
        <v>5466.9</v>
      </c>
      <c r="E175" s="51">
        <f t="shared" si="29"/>
        <v>1.101</v>
      </c>
      <c r="F175" s="6">
        <f t="shared" si="30"/>
        <v>42.88</v>
      </c>
      <c r="G175" s="41" t="e">
        <f>F175/#REF!</f>
        <v>#REF!</v>
      </c>
      <c r="H175" s="5">
        <f t="shared" si="31"/>
        <v>47.22</v>
      </c>
      <c r="I175" s="6">
        <v>3.6</v>
      </c>
      <c r="J175" s="6">
        <f t="shared" si="32"/>
        <v>3.96</v>
      </c>
      <c r="K175" s="6">
        <v>4.54</v>
      </c>
      <c r="L175" s="6">
        <f t="shared" si="33"/>
        <v>5</v>
      </c>
      <c r="M175" s="6">
        <v>8.42</v>
      </c>
      <c r="N175" s="6">
        <f t="shared" si="34"/>
        <v>9.27</v>
      </c>
      <c r="O175" s="6">
        <v>16.399999999999999</v>
      </c>
      <c r="P175" s="21">
        <v>3.48</v>
      </c>
      <c r="Q175" s="21"/>
      <c r="R175" s="10">
        <v>0.87</v>
      </c>
      <c r="S175" s="6">
        <f t="shared" si="35"/>
        <v>18.059999999999999</v>
      </c>
      <c r="T175" s="21">
        <v>3.48</v>
      </c>
      <c r="U175" s="21"/>
      <c r="V175" s="10">
        <v>0.87</v>
      </c>
      <c r="W175" s="6">
        <v>1.34</v>
      </c>
      <c r="X175" s="6">
        <f t="shared" si="36"/>
        <v>1.48</v>
      </c>
      <c r="Y175" s="6">
        <v>0.1</v>
      </c>
      <c r="Z175" s="6">
        <f t="shared" si="37"/>
        <v>0.11</v>
      </c>
      <c r="AA175" s="6">
        <v>8.48</v>
      </c>
      <c r="AB175" s="50">
        <f t="shared" si="38"/>
        <v>9.34</v>
      </c>
    </row>
    <row r="176" spans="1:28" x14ac:dyDescent="0.25">
      <c r="A176" s="4">
        <v>62</v>
      </c>
      <c r="B176" s="8" t="s">
        <v>34</v>
      </c>
      <c r="C176" s="9" t="s">
        <v>43</v>
      </c>
      <c r="D176" s="5">
        <v>2024</v>
      </c>
      <c r="E176" s="51">
        <f t="shared" si="29"/>
        <v>1.101</v>
      </c>
      <c r="F176" s="6">
        <f t="shared" si="30"/>
        <v>42.65</v>
      </c>
      <c r="G176" s="41" t="e">
        <f>F176/#REF!</f>
        <v>#REF!</v>
      </c>
      <c r="H176" s="5">
        <f t="shared" si="31"/>
        <v>46.96</v>
      </c>
      <c r="I176" s="6">
        <v>3.6</v>
      </c>
      <c r="J176" s="6">
        <f t="shared" si="32"/>
        <v>3.96</v>
      </c>
      <c r="K176" s="6">
        <v>4.54</v>
      </c>
      <c r="L176" s="6">
        <f t="shared" si="33"/>
        <v>5</v>
      </c>
      <c r="M176" s="6">
        <v>8.42</v>
      </c>
      <c r="N176" s="6">
        <f t="shared" si="34"/>
        <v>9.27</v>
      </c>
      <c r="O176" s="6">
        <v>16.170000000000002</v>
      </c>
      <c r="P176" s="21">
        <v>3.48</v>
      </c>
      <c r="Q176" s="21"/>
      <c r="R176" s="10">
        <v>0.87</v>
      </c>
      <c r="S176" s="6">
        <f t="shared" si="35"/>
        <v>17.8</v>
      </c>
      <c r="T176" s="21">
        <v>3.48</v>
      </c>
      <c r="U176" s="21"/>
      <c r="V176" s="10">
        <v>0.87</v>
      </c>
      <c r="W176" s="6">
        <v>1.34</v>
      </c>
      <c r="X176" s="6">
        <f t="shared" si="36"/>
        <v>1.48</v>
      </c>
      <c r="Y176" s="6">
        <v>0.1</v>
      </c>
      <c r="Z176" s="6">
        <f t="shared" si="37"/>
        <v>0.11</v>
      </c>
      <c r="AA176" s="6">
        <v>8.48</v>
      </c>
      <c r="AB176" s="50">
        <f t="shared" si="38"/>
        <v>9.34</v>
      </c>
    </row>
    <row r="177" spans="1:28" x14ac:dyDescent="0.25">
      <c r="A177" s="4">
        <v>63</v>
      </c>
      <c r="B177" s="8" t="s">
        <v>34</v>
      </c>
      <c r="C177" s="9" t="s">
        <v>44</v>
      </c>
      <c r="D177" s="5">
        <v>1822.8</v>
      </c>
      <c r="E177" s="51">
        <f t="shared" si="29"/>
        <v>1.101</v>
      </c>
      <c r="F177" s="6">
        <f t="shared" si="30"/>
        <v>46.32</v>
      </c>
      <c r="G177" s="41" t="e">
        <f>F177/#REF!</f>
        <v>#REF!</v>
      </c>
      <c r="H177" s="5">
        <f t="shared" si="31"/>
        <v>51.01</v>
      </c>
      <c r="I177" s="6">
        <v>3.93</v>
      </c>
      <c r="J177" s="6">
        <f t="shared" si="32"/>
        <v>4.33</v>
      </c>
      <c r="K177" s="6">
        <v>4.01</v>
      </c>
      <c r="L177" s="6">
        <f t="shared" si="33"/>
        <v>4.42</v>
      </c>
      <c r="M177" s="6">
        <v>12.01</v>
      </c>
      <c r="N177" s="6">
        <f t="shared" si="34"/>
        <v>13.22</v>
      </c>
      <c r="O177" s="6">
        <v>16.45</v>
      </c>
      <c r="P177" s="21">
        <v>3.48</v>
      </c>
      <c r="Q177" s="21"/>
      <c r="R177" s="10">
        <v>0.87</v>
      </c>
      <c r="S177" s="6">
        <f t="shared" si="35"/>
        <v>18.11</v>
      </c>
      <c r="T177" s="21">
        <v>3.48</v>
      </c>
      <c r="U177" s="21"/>
      <c r="V177" s="10">
        <v>0.87</v>
      </c>
      <c r="W177" s="6">
        <v>1.34</v>
      </c>
      <c r="X177" s="6">
        <f t="shared" si="36"/>
        <v>1.48</v>
      </c>
      <c r="Y177" s="6">
        <v>0.1</v>
      </c>
      <c r="Z177" s="6">
        <f t="shared" si="37"/>
        <v>0.11</v>
      </c>
      <c r="AA177" s="6">
        <v>8.48</v>
      </c>
      <c r="AB177" s="50">
        <f t="shared" si="38"/>
        <v>9.34</v>
      </c>
    </row>
    <row r="178" spans="1:28" x14ac:dyDescent="0.25">
      <c r="A178" s="4">
        <v>64</v>
      </c>
      <c r="B178" s="8" t="s">
        <v>34</v>
      </c>
      <c r="C178" s="9" t="s">
        <v>45</v>
      </c>
      <c r="D178" s="5">
        <v>1814.7</v>
      </c>
      <c r="E178" s="51">
        <f t="shared" si="29"/>
        <v>1.101</v>
      </c>
      <c r="F178" s="6">
        <f t="shared" si="30"/>
        <v>42.67</v>
      </c>
      <c r="G178" s="41" t="e">
        <f>F178/#REF!</f>
        <v>#REF!</v>
      </c>
      <c r="H178" s="5">
        <f t="shared" si="31"/>
        <v>46.99</v>
      </c>
      <c r="I178" s="6">
        <v>3.6</v>
      </c>
      <c r="J178" s="6">
        <f t="shared" si="32"/>
        <v>3.96</v>
      </c>
      <c r="K178" s="6">
        <v>4.54</v>
      </c>
      <c r="L178" s="6">
        <f t="shared" si="33"/>
        <v>5</v>
      </c>
      <c r="M178" s="6">
        <v>8.42</v>
      </c>
      <c r="N178" s="6">
        <f t="shared" si="34"/>
        <v>9.27</v>
      </c>
      <c r="O178" s="6">
        <v>16.190000000000001</v>
      </c>
      <c r="P178" s="21">
        <v>3.48</v>
      </c>
      <c r="Q178" s="21"/>
      <c r="R178" s="10">
        <v>0.87</v>
      </c>
      <c r="S178" s="6">
        <f t="shared" si="35"/>
        <v>17.829999999999998</v>
      </c>
      <c r="T178" s="21">
        <v>3.48</v>
      </c>
      <c r="U178" s="21"/>
      <c r="V178" s="10">
        <v>0.87</v>
      </c>
      <c r="W178" s="6">
        <v>1.34</v>
      </c>
      <c r="X178" s="6">
        <f t="shared" si="36"/>
        <v>1.48</v>
      </c>
      <c r="Y178" s="6">
        <v>0.1</v>
      </c>
      <c r="Z178" s="6">
        <f t="shared" si="37"/>
        <v>0.11</v>
      </c>
      <c r="AA178" s="6">
        <v>8.48</v>
      </c>
      <c r="AB178" s="50">
        <f t="shared" si="38"/>
        <v>9.34</v>
      </c>
    </row>
    <row r="179" spans="1:28" x14ac:dyDescent="0.25">
      <c r="A179" s="4">
        <v>65</v>
      </c>
      <c r="B179" s="8" t="s">
        <v>34</v>
      </c>
      <c r="C179" s="9">
        <v>35</v>
      </c>
      <c r="D179" s="5">
        <v>6067.7</v>
      </c>
      <c r="E179" s="51">
        <f t="shared" ref="E179:E182" si="39">H179/F179</f>
        <v>1.101</v>
      </c>
      <c r="F179" s="6">
        <f t="shared" ref="F179:F182" si="40">I179+K179+M179+O179+W179+Y179+AA179</f>
        <v>43.74</v>
      </c>
      <c r="G179" s="41" t="e">
        <f>F179/#REF!</f>
        <v>#REF!</v>
      </c>
      <c r="H179" s="5">
        <f t="shared" ref="H179:H182" si="41">J179+L179+N179+S179+X179+Z179+AB179</f>
        <v>48.16</v>
      </c>
      <c r="I179" s="6">
        <v>3.6</v>
      </c>
      <c r="J179" s="6">
        <f t="shared" ref="J179:J182" si="42">I179*1.101</f>
        <v>3.96</v>
      </c>
      <c r="K179" s="6">
        <v>4.54</v>
      </c>
      <c r="L179" s="6">
        <f t="shared" ref="L179:L182" si="43">K179*1.101</f>
        <v>5</v>
      </c>
      <c r="M179" s="6">
        <v>8.42</v>
      </c>
      <c r="N179" s="6">
        <f t="shared" ref="N179:N182" si="44">M179*1.101</f>
        <v>9.27</v>
      </c>
      <c r="O179" s="6">
        <v>17.260000000000002</v>
      </c>
      <c r="P179" s="21">
        <v>3.48</v>
      </c>
      <c r="Q179" s="21"/>
      <c r="R179" s="10">
        <v>0.87</v>
      </c>
      <c r="S179" s="6">
        <f t="shared" ref="S179:S182" si="45">O179*1.101</f>
        <v>19</v>
      </c>
      <c r="T179" s="21">
        <v>3.48</v>
      </c>
      <c r="U179" s="21"/>
      <c r="V179" s="10">
        <v>0.87</v>
      </c>
      <c r="W179" s="6">
        <v>1.34</v>
      </c>
      <c r="X179" s="6">
        <f t="shared" ref="X179:X182" si="46">W179*1.101</f>
        <v>1.48</v>
      </c>
      <c r="Y179" s="6">
        <v>0.1</v>
      </c>
      <c r="Z179" s="6">
        <f t="shared" ref="Z179:Z182" si="47">Y179*1.101</f>
        <v>0.11</v>
      </c>
      <c r="AA179" s="6">
        <v>8.48</v>
      </c>
      <c r="AB179" s="50">
        <f t="shared" ref="AB179:AB182" si="48">AA179*1.101</f>
        <v>9.34</v>
      </c>
    </row>
    <row r="180" spans="1:28" x14ac:dyDescent="0.25">
      <c r="A180" s="4">
        <v>66</v>
      </c>
      <c r="B180" s="16" t="s">
        <v>34</v>
      </c>
      <c r="C180" s="17">
        <v>37</v>
      </c>
      <c r="D180" s="5">
        <v>1997.8</v>
      </c>
      <c r="E180" s="51">
        <f t="shared" si="39"/>
        <v>1.101</v>
      </c>
      <c r="F180" s="6">
        <f t="shared" si="40"/>
        <v>43.64</v>
      </c>
      <c r="G180" s="41" t="e">
        <f>F180/#REF!</f>
        <v>#REF!</v>
      </c>
      <c r="H180" s="5">
        <f t="shared" si="41"/>
        <v>48.05</v>
      </c>
      <c r="I180" s="6">
        <v>3.6</v>
      </c>
      <c r="J180" s="6">
        <f t="shared" si="42"/>
        <v>3.96</v>
      </c>
      <c r="K180" s="6">
        <v>4.54</v>
      </c>
      <c r="L180" s="6">
        <f t="shared" si="43"/>
        <v>5</v>
      </c>
      <c r="M180" s="6">
        <v>8.42</v>
      </c>
      <c r="N180" s="6">
        <f t="shared" si="44"/>
        <v>9.27</v>
      </c>
      <c r="O180" s="6">
        <v>17.16</v>
      </c>
      <c r="P180" s="27">
        <v>3.48</v>
      </c>
      <c r="Q180" s="27"/>
      <c r="R180" s="10">
        <v>0.87</v>
      </c>
      <c r="S180" s="6">
        <f t="shared" si="45"/>
        <v>18.89</v>
      </c>
      <c r="T180" s="27">
        <v>3.48</v>
      </c>
      <c r="U180" s="27"/>
      <c r="V180" s="10">
        <v>0.87</v>
      </c>
      <c r="W180" s="6">
        <v>1.34</v>
      </c>
      <c r="X180" s="6">
        <f t="shared" si="46"/>
        <v>1.48</v>
      </c>
      <c r="Y180" s="6">
        <v>0.1</v>
      </c>
      <c r="Z180" s="6">
        <f t="shared" si="47"/>
        <v>0.11</v>
      </c>
      <c r="AA180" s="6">
        <v>8.48</v>
      </c>
      <c r="AB180" s="50">
        <f t="shared" si="48"/>
        <v>9.34</v>
      </c>
    </row>
    <row r="181" spans="1:28" x14ac:dyDescent="0.25">
      <c r="A181" s="4">
        <v>67</v>
      </c>
      <c r="B181" s="8" t="s">
        <v>46</v>
      </c>
      <c r="C181" s="9">
        <v>7</v>
      </c>
      <c r="D181" s="5">
        <v>6176.7</v>
      </c>
      <c r="E181" s="51">
        <f t="shared" si="39"/>
        <v>1.101</v>
      </c>
      <c r="F181" s="6">
        <f t="shared" si="40"/>
        <v>42.97</v>
      </c>
      <c r="G181" s="41" t="e">
        <f>F181/#REF!</f>
        <v>#REF!</v>
      </c>
      <c r="H181" s="5">
        <f t="shared" si="41"/>
        <v>47.32</v>
      </c>
      <c r="I181" s="6">
        <v>3.6</v>
      </c>
      <c r="J181" s="6">
        <f t="shared" si="42"/>
        <v>3.96</v>
      </c>
      <c r="K181" s="6">
        <v>4.54</v>
      </c>
      <c r="L181" s="6">
        <f t="shared" si="43"/>
        <v>5</v>
      </c>
      <c r="M181" s="6">
        <v>8.42</v>
      </c>
      <c r="N181" s="6">
        <f t="shared" si="44"/>
        <v>9.27</v>
      </c>
      <c r="O181" s="6">
        <v>16.489999999999998</v>
      </c>
      <c r="P181" s="21">
        <v>3.48</v>
      </c>
      <c r="Q181" s="21"/>
      <c r="R181" s="10">
        <v>0.87</v>
      </c>
      <c r="S181" s="6">
        <f t="shared" si="45"/>
        <v>18.16</v>
      </c>
      <c r="T181" s="21">
        <v>3.48</v>
      </c>
      <c r="U181" s="21"/>
      <c r="V181" s="10">
        <v>0.87</v>
      </c>
      <c r="W181" s="6">
        <v>1.34</v>
      </c>
      <c r="X181" s="6">
        <f t="shared" si="46"/>
        <v>1.48</v>
      </c>
      <c r="Y181" s="6">
        <v>0.1</v>
      </c>
      <c r="Z181" s="6">
        <f t="shared" si="47"/>
        <v>0.11</v>
      </c>
      <c r="AA181" s="6">
        <v>8.48</v>
      </c>
      <c r="AB181" s="50">
        <f t="shared" si="48"/>
        <v>9.34</v>
      </c>
    </row>
    <row r="182" spans="1:28" x14ac:dyDescent="0.25">
      <c r="A182" s="4">
        <v>68</v>
      </c>
      <c r="B182" s="8" t="s">
        <v>46</v>
      </c>
      <c r="C182" s="9">
        <v>5</v>
      </c>
      <c r="D182" s="5">
        <v>8595.1</v>
      </c>
      <c r="E182" s="51">
        <f t="shared" si="39"/>
        <v>1.101</v>
      </c>
      <c r="F182" s="6">
        <f t="shared" si="40"/>
        <v>42.8</v>
      </c>
      <c r="G182" s="41" t="e">
        <f>F182/#REF!</f>
        <v>#REF!</v>
      </c>
      <c r="H182" s="5">
        <f t="shared" si="41"/>
        <v>47.14</v>
      </c>
      <c r="I182" s="6">
        <v>3.93</v>
      </c>
      <c r="J182" s="6">
        <f t="shared" si="42"/>
        <v>4.33</v>
      </c>
      <c r="K182" s="6">
        <v>4.01</v>
      </c>
      <c r="L182" s="6">
        <f t="shared" si="43"/>
        <v>4.42</v>
      </c>
      <c r="M182" s="6">
        <v>8.42</v>
      </c>
      <c r="N182" s="6">
        <f t="shared" si="44"/>
        <v>9.27</v>
      </c>
      <c r="O182" s="6">
        <v>16.52</v>
      </c>
      <c r="P182" s="21">
        <v>3.48</v>
      </c>
      <c r="Q182" s="21"/>
      <c r="R182" s="10">
        <v>0.87</v>
      </c>
      <c r="S182" s="6">
        <f t="shared" si="45"/>
        <v>18.190000000000001</v>
      </c>
      <c r="T182" s="21">
        <v>3.48</v>
      </c>
      <c r="U182" s="21"/>
      <c r="V182" s="10">
        <v>0.87</v>
      </c>
      <c r="W182" s="6">
        <v>1.34</v>
      </c>
      <c r="X182" s="6">
        <f t="shared" si="46"/>
        <v>1.48</v>
      </c>
      <c r="Y182" s="6">
        <v>0.1</v>
      </c>
      <c r="Z182" s="6">
        <f t="shared" si="47"/>
        <v>0.11</v>
      </c>
      <c r="AA182" s="6">
        <v>8.48</v>
      </c>
      <c r="AB182" s="50">
        <f t="shared" si="48"/>
        <v>9.34</v>
      </c>
    </row>
    <row r="183" spans="1:28" x14ac:dyDescent="0.25">
      <c r="A183" s="73" t="s">
        <v>181</v>
      </c>
      <c r="B183" s="73"/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</row>
    <row r="184" spans="1:28" x14ac:dyDescent="0.25">
      <c r="A184" s="4">
        <v>1</v>
      </c>
      <c r="B184" s="8" t="s">
        <v>14</v>
      </c>
      <c r="C184" s="9">
        <v>23</v>
      </c>
      <c r="D184" s="5">
        <v>3616.2</v>
      </c>
      <c r="E184" s="51">
        <f t="shared" ref="E184:E247" si="49">H184/F184</f>
        <v>1.101</v>
      </c>
      <c r="F184" s="6">
        <f t="shared" ref="F184:F247" si="50">I184+K184+M184+O184+W184+Y184+AA184</f>
        <v>37.94</v>
      </c>
      <c r="G184" s="41" t="e">
        <f>F184/#REF!</f>
        <v>#REF!</v>
      </c>
      <c r="H184" s="5">
        <f t="shared" ref="H184:H247" si="51">J184+L184+N184+S184+X184+Z184+AB184</f>
        <v>41.77</v>
      </c>
      <c r="I184" s="6">
        <v>6.83</v>
      </c>
      <c r="J184" s="6">
        <f t="shared" ref="J184:J247" si="52">I184*1.101</f>
        <v>7.52</v>
      </c>
      <c r="K184" s="6">
        <v>2.85</v>
      </c>
      <c r="L184" s="6">
        <f t="shared" ref="L184:L247" si="53">K184*1.101</f>
        <v>3.14</v>
      </c>
      <c r="M184" s="6">
        <v>8.61</v>
      </c>
      <c r="N184" s="6">
        <f t="shared" ref="N184:N247" si="54">M184*1.101</f>
        <v>9.48</v>
      </c>
      <c r="O184" s="6">
        <v>10.01</v>
      </c>
      <c r="P184" s="25"/>
      <c r="Q184" s="26"/>
      <c r="R184" s="10">
        <v>0.87</v>
      </c>
      <c r="S184" s="6">
        <f t="shared" ref="S184:S247" si="55">O184*1.101</f>
        <v>11.02</v>
      </c>
      <c r="T184" s="25"/>
      <c r="U184" s="26"/>
      <c r="V184" s="10">
        <v>0.87</v>
      </c>
      <c r="W184" s="6">
        <v>2.82</v>
      </c>
      <c r="X184" s="6">
        <f t="shared" ref="X184:X247" si="56">W184*1.101</f>
        <v>3.1</v>
      </c>
      <c r="Y184" s="6">
        <v>0.1</v>
      </c>
      <c r="Z184" s="6">
        <f t="shared" ref="Z184:Z247" si="57">Y184*1.101</f>
        <v>0.11</v>
      </c>
      <c r="AA184" s="6">
        <v>6.72</v>
      </c>
      <c r="AB184" s="50">
        <f t="shared" ref="AB184:AB247" si="58">AA184*1.101</f>
        <v>7.4</v>
      </c>
    </row>
    <row r="185" spans="1:28" x14ac:dyDescent="0.25">
      <c r="A185" s="4">
        <v>2</v>
      </c>
      <c r="B185" s="8" t="s">
        <v>14</v>
      </c>
      <c r="C185" s="9">
        <v>25</v>
      </c>
      <c r="D185" s="5">
        <v>3560.2</v>
      </c>
      <c r="E185" s="51">
        <f t="shared" si="49"/>
        <v>1.101</v>
      </c>
      <c r="F185" s="6">
        <f t="shared" si="50"/>
        <v>37.979999999999997</v>
      </c>
      <c r="G185" s="41" t="e">
        <f>F185/#REF!</f>
        <v>#REF!</v>
      </c>
      <c r="H185" s="5">
        <f t="shared" si="51"/>
        <v>41.82</v>
      </c>
      <c r="I185" s="6">
        <v>6.83</v>
      </c>
      <c r="J185" s="6">
        <f t="shared" si="52"/>
        <v>7.52</v>
      </c>
      <c r="K185" s="6">
        <v>2.85</v>
      </c>
      <c r="L185" s="6">
        <f t="shared" si="53"/>
        <v>3.14</v>
      </c>
      <c r="M185" s="6">
        <v>8.61</v>
      </c>
      <c r="N185" s="6">
        <f t="shared" si="54"/>
        <v>9.48</v>
      </c>
      <c r="O185" s="6">
        <v>10.050000000000001</v>
      </c>
      <c r="P185" s="25"/>
      <c r="Q185" s="26">
        <v>0.85</v>
      </c>
      <c r="R185" s="10">
        <v>0.87</v>
      </c>
      <c r="S185" s="6">
        <f t="shared" si="55"/>
        <v>11.07</v>
      </c>
      <c r="T185" s="25"/>
      <c r="U185" s="26">
        <v>0.85</v>
      </c>
      <c r="V185" s="10">
        <v>0.87</v>
      </c>
      <c r="W185" s="6">
        <v>2.82</v>
      </c>
      <c r="X185" s="6">
        <f t="shared" si="56"/>
        <v>3.1</v>
      </c>
      <c r="Y185" s="6">
        <v>0.1</v>
      </c>
      <c r="Z185" s="6">
        <f t="shared" si="57"/>
        <v>0.11</v>
      </c>
      <c r="AA185" s="6">
        <v>6.72</v>
      </c>
      <c r="AB185" s="50">
        <f t="shared" si="58"/>
        <v>7.4</v>
      </c>
    </row>
    <row r="186" spans="1:28" x14ac:dyDescent="0.25">
      <c r="A186" s="4">
        <v>3</v>
      </c>
      <c r="B186" s="8" t="s">
        <v>14</v>
      </c>
      <c r="C186" s="9">
        <v>27</v>
      </c>
      <c r="D186" s="5">
        <v>3546.9</v>
      </c>
      <c r="E186" s="51">
        <f t="shared" si="49"/>
        <v>1.101</v>
      </c>
      <c r="F186" s="6">
        <f t="shared" si="50"/>
        <v>38.01</v>
      </c>
      <c r="G186" s="41" t="e">
        <f>F186/#REF!</f>
        <v>#REF!</v>
      </c>
      <c r="H186" s="5">
        <f t="shared" si="51"/>
        <v>41.85</v>
      </c>
      <c r="I186" s="6">
        <v>6.83</v>
      </c>
      <c r="J186" s="6">
        <f t="shared" si="52"/>
        <v>7.52</v>
      </c>
      <c r="K186" s="6">
        <v>2.85</v>
      </c>
      <c r="L186" s="6">
        <f t="shared" si="53"/>
        <v>3.14</v>
      </c>
      <c r="M186" s="6">
        <v>8.61</v>
      </c>
      <c r="N186" s="6">
        <f t="shared" si="54"/>
        <v>9.48</v>
      </c>
      <c r="O186" s="6">
        <v>10.08</v>
      </c>
      <c r="P186" s="25"/>
      <c r="Q186" s="26"/>
      <c r="R186" s="10">
        <v>0.87</v>
      </c>
      <c r="S186" s="6">
        <f t="shared" si="55"/>
        <v>11.1</v>
      </c>
      <c r="T186" s="25"/>
      <c r="U186" s="26"/>
      <c r="V186" s="10">
        <v>0.87</v>
      </c>
      <c r="W186" s="6">
        <v>2.82</v>
      </c>
      <c r="X186" s="6">
        <f t="shared" si="56"/>
        <v>3.1</v>
      </c>
      <c r="Y186" s="6">
        <v>0.1</v>
      </c>
      <c r="Z186" s="6">
        <f t="shared" si="57"/>
        <v>0.11</v>
      </c>
      <c r="AA186" s="6">
        <v>6.72</v>
      </c>
      <c r="AB186" s="50">
        <f t="shared" si="58"/>
        <v>7.4</v>
      </c>
    </row>
    <row r="187" spans="1:28" x14ac:dyDescent="0.25">
      <c r="A187" s="4">
        <v>4</v>
      </c>
      <c r="B187" s="8" t="s">
        <v>14</v>
      </c>
      <c r="C187" s="9">
        <v>37</v>
      </c>
      <c r="D187" s="5">
        <v>3612.8</v>
      </c>
      <c r="E187" s="51">
        <f t="shared" si="49"/>
        <v>1.101</v>
      </c>
      <c r="F187" s="6">
        <f t="shared" si="50"/>
        <v>37.659999999999997</v>
      </c>
      <c r="G187" s="41" t="e">
        <f>F187/#REF!</f>
        <v>#REF!</v>
      </c>
      <c r="H187" s="5">
        <f t="shared" si="51"/>
        <v>41.46</v>
      </c>
      <c r="I187" s="6">
        <v>6.83</v>
      </c>
      <c r="J187" s="6">
        <f t="shared" si="52"/>
        <v>7.52</v>
      </c>
      <c r="K187" s="6">
        <v>2.85</v>
      </c>
      <c r="L187" s="6">
        <f t="shared" si="53"/>
        <v>3.14</v>
      </c>
      <c r="M187" s="6">
        <v>8.61</v>
      </c>
      <c r="N187" s="6">
        <f t="shared" si="54"/>
        <v>9.48</v>
      </c>
      <c r="O187" s="6">
        <v>9.73</v>
      </c>
      <c r="P187" s="25"/>
      <c r="Q187" s="26"/>
      <c r="R187" s="10">
        <v>0.87</v>
      </c>
      <c r="S187" s="6">
        <f t="shared" si="55"/>
        <v>10.71</v>
      </c>
      <c r="T187" s="25"/>
      <c r="U187" s="26"/>
      <c r="V187" s="10">
        <v>0.87</v>
      </c>
      <c r="W187" s="6">
        <v>2.82</v>
      </c>
      <c r="X187" s="6">
        <f t="shared" si="56"/>
        <v>3.1</v>
      </c>
      <c r="Y187" s="6">
        <v>0.1</v>
      </c>
      <c r="Z187" s="6">
        <f t="shared" si="57"/>
        <v>0.11</v>
      </c>
      <c r="AA187" s="6">
        <v>6.72</v>
      </c>
      <c r="AB187" s="50">
        <f t="shared" si="58"/>
        <v>7.4</v>
      </c>
    </row>
    <row r="188" spans="1:28" x14ac:dyDescent="0.25">
      <c r="A188" s="4">
        <v>5</v>
      </c>
      <c r="B188" s="8" t="s">
        <v>14</v>
      </c>
      <c r="C188" s="9">
        <v>39</v>
      </c>
      <c r="D188" s="5">
        <v>3556.4</v>
      </c>
      <c r="E188" s="51">
        <f t="shared" si="49"/>
        <v>1.101</v>
      </c>
      <c r="F188" s="6">
        <f t="shared" si="50"/>
        <v>37.659999999999997</v>
      </c>
      <c r="G188" s="41" t="e">
        <f>F188/#REF!</f>
        <v>#REF!</v>
      </c>
      <c r="H188" s="5">
        <f t="shared" si="51"/>
        <v>41.46</v>
      </c>
      <c r="I188" s="6">
        <v>6.83</v>
      </c>
      <c r="J188" s="6">
        <f t="shared" si="52"/>
        <v>7.52</v>
      </c>
      <c r="K188" s="6">
        <v>2.85</v>
      </c>
      <c r="L188" s="6">
        <f t="shared" si="53"/>
        <v>3.14</v>
      </c>
      <c r="M188" s="6">
        <v>8.61</v>
      </c>
      <c r="N188" s="6">
        <f t="shared" si="54"/>
        <v>9.48</v>
      </c>
      <c r="O188" s="6">
        <v>9.73</v>
      </c>
      <c r="P188" s="25"/>
      <c r="Q188" s="26"/>
      <c r="R188" s="10">
        <v>0.87</v>
      </c>
      <c r="S188" s="6">
        <f t="shared" si="55"/>
        <v>10.71</v>
      </c>
      <c r="T188" s="25"/>
      <c r="U188" s="26"/>
      <c r="V188" s="10">
        <v>0.87</v>
      </c>
      <c r="W188" s="6">
        <v>2.82</v>
      </c>
      <c r="X188" s="6">
        <f t="shared" si="56"/>
        <v>3.1</v>
      </c>
      <c r="Y188" s="6">
        <v>0.1</v>
      </c>
      <c r="Z188" s="6">
        <f t="shared" si="57"/>
        <v>0.11</v>
      </c>
      <c r="AA188" s="6">
        <v>6.72</v>
      </c>
      <c r="AB188" s="50">
        <f t="shared" si="58"/>
        <v>7.4</v>
      </c>
    </row>
    <row r="189" spans="1:28" x14ac:dyDescent="0.25">
      <c r="A189" s="4">
        <v>6</v>
      </c>
      <c r="B189" s="8" t="s">
        <v>14</v>
      </c>
      <c r="C189" s="9">
        <v>41</v>
      </c>
      <c r="D189" s="5">
        <v>3565.7</v>
      </c>
      <c r="E189" s="51">
        <f t="shared" si="49"/>
        <v>1.101</v>
      </c>
      <c r="F189" s="6">
        <f t="shared" si="50"/>
        <v>37.659999999999997</v>
      </c>
      <c r="G189" s="41" t="e">
        <f>F189/#REF!</f>
        <v>#REF!</v>
      </c>
      <c r="H189" s="5">
        <f t="shared" si="51"/>
        <v>41.46</v>
      </c>
      <c r="I189" s="6">
        <v>6.83</v>
      </c>
      <c r="J189" s="6">
        <f t="shared" si="52"/>
        <v>7.52</v>
      </c>
      <c r="K189" s="6">
        <v>2.85</v>
      </c>
      <c r="L189" s="6">
        <f t="shared" si="53"/>
        <v>3.14</v>
      </c>
      <c r="M189" s="6">
        <v>8.61</v>
      </c>
      <c r="N189" s="6">
        <f t="shared" si="54"/>
        <v>9.48</v>
      </c>
      <c r="O189" s="6">
        <v>9.73</v>
      </c>
      <c r="P189" s="25"/>
      <c r="Q189" s="26"/>
      <c r="R189" s="10">
        <v>0.87</v>
      </c>
      <c r="S189" s="6">
        <f t="shared" si="55"/>
        <v>10.71</v>
      </c>
      <c r="T189" s="25"/>
      <c r="U189" s="26"/>
      <c r="V189" s="10">
        <v>0.87</v>
      </c>
      <c r="W189" s="6">
        <v>2.82</v>
      </c>
      <c r="X189" s="6">
        <f t="shared" si="56"/>
        <v>3.1</v>
      </c>
      <c r="Y189" s="6">
        <v>0.1</v>
      </c>
      <c r="Z189" s="6">
        <f t="shared" si="57"/>
        <v>0.11</v>
      </c>
      <c r="AA189" s="6">
        <v>6.72</v>
      </c>
      <c r="AB189" s="50">
        <f t="shared" si="58"/>
        <v>7.4</v>
      </c>
    </row>
    <row r="190" spans="1:28" x14ac:dyDescent="0.25">
      <c r="A190" s="4">
        <v>7</v>
      </c>
      <c r="B190" s="8" t="s">
        <v>14</v>
      </c>
      <c r="C190" s="9">
        <v>53</v>
      </c>
      <c r="D190" s="5">
        <v>4485.5</v>
      </c>
      <c r="E190" s="51">
        <f t="shared" si="49"/>
        <v>1.101</v>
      </c>
      <c r="F190" s="6">
        <f t="shared" si="50"/>
        <v>37.659999999999997</v>
      </c>
      <c r="G190" s="41" t="e">
        <f>F190/#REF!</f>
        <v>#REF!</v>
      </c>
      <c r="H190" s="5">
        <f t="shared" si="51"/>
        <v>41.46</v>
      </c>
      <c r="I190" s="6">
        <v>6.83</v>
      </c>
      <c r="J190" s="6">
        <f t="shared" si="52"/>
        <v>7.52</v>
      </c>
      <c r="K190" s="6">
        <v>2.85</v>
      </c>
      <c r="L190" s="6">
        <f t="shared" si="53"/>
        <v>3.14</v>
      </c>
      <c r="M190" s="6">
        <v>8.61</v>
      </c>
      <c r="N190" s="6">
        <f t="shared" si="54"/>
        <v>9.48</v>
      </c>
      <c r="O190" s="6">
        <v>9.73</v>
      </c>
      <c r="P190" s="25"/>
      <c r="Q190" s="21">
        <v>0.73</v>
      </c>
      <c r="R190" s="10">
        <v>0.87</v>
      </c>
      <c r="S190" s="6">
        <f t="shared" si="55"/>
        <v>10.71</v>
      </c>
      <c r="T190" s="25"/>
      <c r="U190" s="21">
        <v>0.73</v>
      </c>
      <c r="V190" s="10">
        <v>0.87</v>
      </c>
      <c r="W190" s="6">
        <v>2.82</v>
      </c>
      <c r="X190" s="6">
        <f t="shared" si="56"/>
        <v>3.1</v>
      </c>
      <c r="Y190" s="6">
        <v>0.1</v>
      </c>
      <c r="Z190" s="6">
        <f t="shared" si="57"/>
        <v>0.11</v>
      </c>
      <c r="AA190" s="6">
        <v>6.72</v>
      </c>
      <c r="AB190" s="50">
        <f t="shared" si="58"/>
        <v>7.4</v>
      </c>
    </row>
    <row r="191" spans="1:28" x14ac:dyDescent="0.25">
      <c r="A191" s="4">
        <v>8</v>
      </c>
      <c r="B191" s="8" t="s">
        <v>14</v>
      </c>
      <c r="C191" s="9">
        <v>54</v>
      </c>
      <c r="D191" s="5">
        <v>7194.6</v>
      </c>
      <c r="E191" s="51">
        <f t="shared" si="49"/>
        <v>1.101</v>
      </c>
      <c r="F191" s="6">
        <f t="shared" si="50"/>
        <v>37.659999999999997</v>
      </c>
      <c r="G191" s="41" t="e">
        <f>F191/#REF!</f>
        <v>#REF!</v>
      </c>
      <c r="H191" s="5">
        <f t="shared" si="51"/>
        <v>41.46</v>
      </c>
      <c r="I191" s="6">
        <v>6.83</v>
      </c>
      <c r="J191" s="6">
        <f t="shared" si="52"/>
        <v>7.52</v>
      </c>
      <c r="K191" s="6">
        <v>2.85</v>
      </c>
      <c r="L191" s="6">
        <f t="shared" si="53"/>
        <v>3.14</v>
      </c>
      <c r="M191" s="6">
        <v>8.61</v>
      </c>
      <c r="N191" s="6">
        <f t="shared" si="54"/>
        <v>9.48</v>
      </c>
      <c r="O191" s="6">
        <v>9.73</v>
      </c>
      <c r="P191" s="25"/>
      <c r="Q191" s="26"/>
      <c r="R191" s="10">
        <v>0.87</v>
      </c>
      <c r="S191" s="6">
        <f t="shared" si="55"/>
        <v>10.71</v>
      </c>
      <c r="T191" s="25"/>
      <c r="U191" s="26"/>
      <c r="V191" s="10">
        <v>0.87</v>
      </c>
      <c r="W191" s="6">
        <v>2.82</v>
      </c>
      <c r="X191" s="6">
        <f t="shared" si="56"/>
        <v>3.1</v>
      </c>
      <c r="Y191" s="6">
        <v>0.1</v>
      </c>
      <c r="Z191" s="6">
        <f t="shared" si="57"/>
        <v>0.11</v>
      </c>
      <c r="AA191" s="6">
        <v>6.72</v>
      </c>
      <c r="AB191" s="50">
        <f t="shared" si="58"/>
        <v>7.4</v>
      </c>
    </row>
    <row r="192" spans="1:28" x14ac:dyDescent="0.25">
      <c r="A192" s="4">
        <v>9</v>
      </c>
      <c r="B192" s="8" t="s">
        <v>14</v>
      </c>
      <c r="C192" s="9">
        <v>57</v>
      </c>
      <c r="D192" s="5">
        <v>4500.3999999999996</v>
      </c>
      <c r="E192" s="51">
        <f t="shared" si="49"/>
        <v>1.101</v>
      </c>
      <c r="F192" s="6">
        <f t="shared" si="50"/>
        <v>37.65</v>
      </c>
      <c r="G192" s="41" t="e">
        <f>F192/#REF!</f>
        <v>#REF!</v>
      </c>
      <c r="H192" s="5">
        <f t="shared" si="51"/>
        <v>41.45</v>
      </c>
      <c r="I192" s="6">
        <v>6.83</v>
      </c>
      <c r="J192" s="6">
        <f t="shared" si="52"/>
        <v>7.52</v>
      </c>
      <c r="K192" s="6">
        <v>2.85</v>
      </c>
      <c r="L192" s="6">
        <f t="shared" si="53"/>
        <v>3.14</v>
      </c>
      <c r="M192" s="6">
        <v>8.61</v>
      </c>
      <c r="N192" s="6">
        <f t="shared" si="54"/>
        <v>9.48</v>
      </c>
      <c r="O192" s="6">
        <v>9.7200000000000006</v>
      </c>
      <c r="P192" s="25"/>
      <c r="Q192" s="21">
        <v>0.74</v>
      </c>
      <c r="R192" s="10">
        <v>0.87</v>
      </c>
      <c r="S192" s="6">
        <f t="shared" si="55"/>
        <v>10.7</v>
      </c>
      <c r="T192" s="25"/>
      <c r="U192" s="21">
        <v>0.74</v>
      </c>
      <c r="V192" s="10">
        <v>0.87</v>
      </c>
      <c r="W192" s="6">
        <v>2.82</v>
      </c>
      <c r="X192" s="6">
        <f t="shared" si="56"/>
        <v>3.1</v>
      </c>
      <c r="Y192" s="6">
        <v>0.1</v>
      </c>
      <c r="Z192" s="6">
        <f t="shared" si="57"/>
        <v>0.11</v>
      </c>
      <c r="AA192" s="6">
        <v>6.72</v>
      </c>
      <c r="AB192" s="50">
        <f t="shared" si="58"/>
        <v>7.4</v>
      </c>
    </row>
    <row r="193" spans="1:28" x14ac:dyDescent="0.25">
      <c r="A193" s="4">
        <v>10</v>
      </c>
      <c r="B193" s="8" t="s">
        <v>14</v>
      </c>
      <c r="C193" s="9">
        <v>59</v>
      </c>
      <c r="D193" s="5">
        <v>3455</v>
      </c>
      <c r="E193" s="51">
        <f t="shared" si="49"/>
        <v>1.101</v>
      </c>
      <c r="F193" s="6">
        <f t="shared" si="50"/>
        <v>37.78</v>
      </c>
      <c r="G193" s="41" t="e">
        <f>F193/#REF!</f>
        <v>#REF!</v>
      </c>
      <c r="H193" s="5">
        <f t="shared" si="51"/>
        <v>41.59</v>
      </c>
      <c r="I193" s="6">
        <v>6.83</v>
      </c>
      <c r="J193" s="6">
        <f t="shared" si="52"/>
        <v>7.52</v>
      </c>
      <c r="K193" s="6">
        <v>2.85</v>
      </c>
      <c r="L193" s="6">
        <f t="shared" si="53"/>
        <v>3.14</v>
      </c>
      <c r="M193" s="6">
        <v>8.61</v>
      </c>
      <c r="N193" s="6">
        <f t="shared" si="54"/>
        <v>9.48</v>
      </c>
      <c r="O193" s="6">
        <v>9.85</v>
      </c>
      <c r="P193" s="25"/>
      <c r="Q193" s="21">
        <v>0.84</v>
      </c>
      <c r="R193" s="10">
        <v>0.87</v>
      </c>
      <c r="S193" s="6">
        <f t="shared" si="55"/>
        <v>10.84</v>
      </c>
      <c r="T193" s="25"/>
      <c r="U193" s="21">
        <v>0.84</v>
      </c>
      <c r="V193" s="10">
        <v>0.87</v>
      </c>
      <c r="W193" s="6">
        <v>2.82</v>
      </c>
      <c r="X193" s="6">
        <f t="shared" si="56"/>
        <v>3.1</v>
      </c>
      <c r="Y193" s="6">
        <v>0.1</v>
      </c>
      <c r="Z193" s="6">
        <f t="shared" si="57"/>
        <v>0.11</v>
      </c>
      <c r="AA193" s="6">
        <v>6.72</v>
      </c>
      <c r="AB193" s="50">
        <f t="shared" si="58"/>
        <v>7.4</v>
      </c>
    </row>
    <row r="194" spans="1:28" x14ac:dyDescent="0.25">
      <c r="A194" s="4">
        <v>11</v>
      </c>
      <c r="B194" s="8" t="s">
        <v>14</v>
      </c>
      <c r="C194" s="9">
        <v>61</v>
      </c>
      <c r="D194" s="5">
        <v>3576.5</v>
      </c>
      <c r="E194" s="51">
        <f t="shared" si="49"/>
        <v>1.101</v>
      </c>
      <c r="F194" s="6">
        <f t="shared" si="50"/>
        <v>37.61</v>
      </c>
      <c r="G194" s="41" t="e">
        <f>F194/#REF!</f>
        <v>#REF!</v>
      </c>
      <c r="H194" s="5">
        <f t="shared" si="51"/>
        <v>41.41</v>
      </c>
      <c r="I194" s="6">
        <v>6.83</v>
      </c>
      <c r="J194" s="6">
        <f t="shared" si="52"/>
        <v>7.52</v>
      </c>
      <c r="K194" s="6">
        <v>2.85</v>
      </c>
      <c r="L194" s="6">
        <f t="shared" si="53"/>
        <v>3.14</v>
      </c>
      <c r="M194" s="6">
        <v>8.61</v>
      </c>
      <c r="N194" s="6">
        <f t="shared" si="54"/>
        <v>9.48</v>
      </c>
      <c r="O194" s="6">
        <v>9.68</v>
      </c>
      <c r="P194" s="25"/>
      <c r="Q194" s="21">
        <v>0.8</v>
      </c>
      <c r="R194" s="10">
        <v>0.87</v>
      </c>
      <c r="S194" s="6">
        <f t="shared" si="55"/>
        <v>10.66</v>
      </c>
      <c r="T194" s="25"/>
      <c r="U194" s="21">
        <v>0.8</v>
      </c>
      <c r="V194" s="10">
        <v>0.87</v>
      </c>
      <c r="W194" s="6">
        <v>2.82</v>
      </c>
      <c r="X194" s="6">
        <f t="shared" si="56"/>
        <v>3.1</v>
      </c>
      <c r="Y194" s="6">
        <v>0.1</v>
      </c>
      <c r="Z194" s="6">
        <f t="shared" si="57"/>
        <v>0.11</v>
      </c>
      <c r="AA194" s="6">
        <v>6.72</v>
      </c>
      <c r="AB194" s="50">
        <f t="shared" si="58"/>
        <v>7.4</v>
      </c>
    </row>
    <row r="195" spans="1:28" x14ac:dyDescent="0.25">
      <c r="A195" s="4">
        <v>12</v>
      </c>
      <c r="B195" s="8" t="s">
        <v>15</v>
      </c>
      <c r="C195" s="9">
        <v>15</v>
      </c>
      <c r="D195" s="5">
        <v>364.4</v>
      </c>
      <c r="E195" s="51">
        <f t="shared" si="49"/>
        <v>1.101</v>
      </c>
      <c r="F195" s="6">
        <f t="shared" si="50"/>
        <v>23.05</v>
      </c>
      <c r="G195" s="41" t="e">
        <f>F195/#REF!</f>
        <v>#REF!</v>
      </c>
      <c r="H195" s="5">
        <f t="shared" si="51"/>
        <v>25.38</v>
      </c>
      <c r="I195" s="6">
        <v>0.34</v>
      </c>
      <c r="J195" s="6">
        <f t="shared" si="52"/>
        <v>0.37</v>
      </c>
      <c r="K195" s="6">
        <v>3.81</v>
      </c>
      <c r="L195" s="6">
        <f t="shared" si="53"/>
        <v>4.1900000000000004</v>
      </c>
      <c r="M195" s="6">
        <v>4.12</v>
      </c>
      <c r="N195" s="6">
        <f t="shared" si="54"/>
        <v>4.54</v>
      </c>
      <c r="O195" s="6">
        <v>5.41</v>
      </c>
      <c r="P195" s="25"/>
      <c r="Q195" s="10"/>
      <c r="R195" s="10">
        <v>0.87</v>
      </c>
      <c r="S195" s="6">
        <f t="shared" si="55"/>
        <v>5.96</v>
      </c>
      <c r="T195" s="25"/>
      <c r="U195" s="10"/>
      <c r="V195" s="10">
        <v>0.87</v>
      </c>
      <c r="W195" s="6">
        <v>1.98</v>
      </c>
      <c r="X195" s="6">
        <f t="shared" si="56"/>
        <v>2.1800000000000002</v>
      </c>
      <c r="Y195" s="6">
        <v>0.1</v>
      </c>
      <c r="Z195" s="6">
        <f t="shared" si="57"/>
        <v>0.11</v>
      </c>
      <c r="AA195" s="6">
        <v>7.29</v>
      </c>
      <c r="AB195" s="50">
        <f t="shared" si="58"/>
        <v>8.0299999999999994</v>
      </c>
    </row>
    <row r="196" spans="1:28" x14ac:dyDescent="0.25">
      <c r="A196" s="4">
        <v>13</v>
      </c>
      <c r="B196" s="8" t="s">
        <v>15</v>
      </c>
      <c r="C196" s="9">
        <v>19</v>
      </c>
      <c r="D196" s="37"/>
      <c r="E196" s="51">
        <f t="shared" si="49"/>
        <v>1.101</v>
      </c>
      <c r="F196" s="6">
        <f t="shared" si="50"/>
        <v>35.47</v>
      </c>
      <c r="G196" s="41" t="e">
        <f>F196/#REF!</f>
        <v>#REF!</v>
      </c>
      <c r="H196" s="5">
        <f t="shared" si="51"/>
        <v>39.049999999999997</v>
      </c>
      <c r="I196" s="6">
        <v>4.6100000000000003</v>
      </c>
      <c r="J196" s="6">
        <f t="shared" si="52"/>
        <v>5.08</v>
      </c>
      <c r="K196" s="6">
        <v>2.8</v>
      </c>
      <c r="L196" s="6">
        <f t="shared" si="53"/>
        <v>3.08</v>
      </c>
      <c r="M196" s="6">
        <v>8.75</v>
      </c>
      <c r="N196" s="6">
        <f t="shared" si="54"/>
        <v>9.6300000000000008</v>
      </c>
      <c r="O196" s="6">
        <v>9.8800000000000008</v>
      </c>
      <c r="P196" s="25"/>
      <c r="Q196" s="10"/>
      <c r="R196" s="10">
        <v>0.87</v>
      </c>
      <c r="S196" s="6">
        <f t="shared" si="55"/>
        <v>10.88</v>
      </c>
      <c r="T196" s="25"/>
      <c r="U196" s="10"/>
      <c r="V196" s="10">
        <v>0.87</v>
      </c>
      <c r="W196" s="6">
        <v>2.75</v>
      </c>
      <c r="X196" s="6">
        <f t="shared" si="56"/>
        <v>3.03</v>
      </c>
      <c r="Y196" s="6">
        <v>0.1</v>
      </c>
      <c r="Z196" s="6">
        <f t="shared" si="57"/>
        <v>0.11</v>
      </c>
      <c r="AA196" s="6">
        <v>6.58</v>
      </c>
      <c r="AB196" s="50">
        <f t="shared" si="58"/>
        <v>7.24</v>
      </c>
    </row>
    <row r="197" spans="1:28" x14ac:dyDescent="0.25">
      <c r="A197" s="4">
        <v>14</v>
      </c>
      <c r="B197" s="8" t="s">
        <v>145</v>
      </c>
      <c r="C197" s="9">
        <v>6</v>
      </c>
      <c r="D197" s="5"/>
      <c r="E197" s="51">
        <f t="shared" si="49"/>
        <v>1.101</v>
      </c>
      <c r="F197" s="6">
        <f t="shared" si="50"/>
        <v>37.58</v>
      </c>
      <c r="G197" s="41" t="e">
        <f>F197/#REF!</f>
        <v>#REF!</v>
      </c>
      <c r="H197" s="5">
        <f t="shared" si="51"/>
        <v>41.38</v>
      </c>
      <c r="I197" s="6">
        <v>4.96</v>
      </c>
      <c r="J197" s="6">
        <f t="shared" si="52"/>
        <v>5.46</v>
      </c>
      <c r="K197" s="6">
        <v>2.99</v>
      </c>
      <c r="L197" s="6">
        <f t="shared" si="53"/>
        <v>3.29</v>
      </c>
      <c r="M197" s="6">
        <v>9.3800000000000008</v>
      </c>
      <c r="N197" s="6">
        <f t="shared" si="54"/>
        <v>10.33</v>
      </c>
      <c r="O197" s="6">
        <v>10.15</v>
      </c>
      <c r="P197" s="25"/>
      <c r="Q197" s="26"/>
      <c r="R197" s="10">
        <v>0.87</v>
      </c>
      <c r="S197" s="6">
        <f t="shared" si="55"/>
        <v>11.18</v>
      </c>
      <c r="T197" s="25"/>
      <c r="U197" s="26"/>
      <c r="V197" s="10">
        <v>0.87</v>
      </c>
      <c r="W197" s="6">
        <v>2.96</v>
      </c>
      <c r="X197" s="6">
        <f t="shared" si="56"/>
        <v>3.26</v>
      </c>
      <c r="Y197" s="6">
        <v>0.1</v>
      </c>
      <c r="Z197" s="6">
        <f t="shared" si="57"/>
        <v>0.11</v>
      </c>
      <c r="AA197" s="6">
        <v>7.04</v>
      </c>
      <c r="AB197" s="50">
        <f t="shared" si="58"/>
        <v>7.75</v>
      </c>
    </row>
    <row r="198" spans="1:28" x14ac:dyDescent="0.25">
      <c r="A198" s="4">
        <v>15</v>
      </c>
      <c r="B198" s="8" t="s">
        <v>17</v>
      </c>
      <c r="C198" s="18" t="s">
        <v>106</v>
      </c>
      <c r="D198" s="5">
        <v>3578</v>
      </c>
      <c r="E198" s="51">
        <f t="shared" si="49"/>
        <v>1.101</v>
      </c>
      <c r="F198" s="6">
        <f t="shared" si="50"/>
        <v>37.659999999999997</v>
      </c>
      <c r="G198" s="41" t="e">
        <f>F198/#REF!</f>
        <v>#REF!</v>
      </c>
      <c r="H198" s="5">
        <f t="shared" si="51"/>
        <v>41.46</v>
      </c>
      <c r="I198" s="6">
        <v>6.83</v>
      </c>
      <c r="J198" s="6">
        <f t="shared" si="52"/>
        <v>7.52</v>
      </c>
      <c r="K198" s="6">
        <v>2.85</v>
      </c>
      <c r="L198" s="6">
        <f t="shared" si="53"/>
        <v>3.14</v>
      </c>
      <c r="M198" s="6">
        <v>8.61</v>
      </c>
      <c r="N198" s="6">
        <f t="shared" si="54"/>
        <v>9.48</v>
      </c>
      <c r="O198" s="6">
        <v>9.73</v>
      </c>
      <c r="P198" s="25"/>
      <c r="Q198" s="26">
        <v>0.77</v>
      </c>
      <c r="R198" s="10">
        <v>0.87</v>
      </c>
      <c r="S198" s="6">
        <f t="shared" si="55"/>
        <v>10.71</v>
      </c>
      <c r="T198" s="25"/>
      <c r="U198" s="26">
        <v>0.77</v>
      </c>
      <c r="V198" s="10">
        <v>0.87</v>
      </c>
      <c r="W198" s="6">
        <v>2.82</v>
      </c>
      <c r="X198" s="6">
        <f t="shared" si="56"/>
        <v>3.1</v>
      </c>
      <c r="Y198" s="6">
        <v>0.1</v>
      </c>
      <c r="Z198" s="6">
        <f t="shared" si="57"/>
        <v>0.11</v>
      </c>
      <c r="AA198" s="6">
        <v>6.72</v>
      </c>
      <c r="AB198" s="50">
        <f t="shared" si="58"/>
        <v>7.4</v>
      </c>
    </row>
    <row r="199" spans="1:28" x14ac:dyDescent="0.25">
      <c r="A199" s="4">
        <v>16</v>
      </c>
      <c r="B199" s="8" t="s">
        <v>30</v>
      </c>
      <c r="C199" s="9">
        <v>5</v>
      </c>
      <c r="D199" s="5">
        <v>8380.9</v>
      </c>
      <c r="E199" s="51">
        <f t="shared" si="49"/>
        <v>1.101</v>
      </c>
      <c r="F199" s="6">
        <f t="shared" si="50"/>
        <v>37.53</v>
      </c>
      <c r="G199" s="41" t="e">
        <f>F199/#REF!</f>
        <v>#REF!</v>
      </c>
      <c r="H199" s="5">
        <f t="shared" si="51"/>
        <v>41.32</v>
      </c>
      <c r="I199" s="6">
        <v>6.83</v>
      </c>
      <c r="J199" s="6">
        <f t="shared" si="52"/>
        <v>7.52</v>
      </c>
      <c r="K199" s="6">
        <v>2.85</v>
      </c>
      <c r="L199" s="6">
        <f t="shared" si="53"/>
        <v>3.14</v>
      </c>
      <c r="M199" s="6">
        <v>8.61</v>
      </c>
      <c r="N199" s="6">
        <f t="shared" si="54"/>
        <v>9.48</v>
      </c>
      <c r="O199" s="6">
        <v>9.6</v>
      </c>
      <c r="P199" s="25"/>
      <c r="Q199" s="26"/>
      <c r="R199" s="10">
        <v>0.87</v>
      </c>
      <c r="S199" s="6">
        <f t="shared" si="55"/>
        <v>10.57</v>
      </c>
      <c r="T199" s="25"/>
      <c r="U199" s="26"/>
      <c r="V199" s="10">
        <v>0.87</v>
      </c>
      <c r="W199" s="6">
        <v>2.82</v>
      </c>
      <c r="X199" s="6">
        <f t="shared" si="56"/>
        <v>3.1</v>
      </c>
      <c r="Y199" s="6">
        <v>0.1</v>
      </c>
      <c r="Z199" s="6">
        <f t="shared" si="57"/>
        <v>0.11</v>
      </c>
      <c r="AA199" s="6">
        <v>6.72</v>
      </c>
      <c r="AB199" s="50">
        <f t="shared" si="58"/>
        <v>7.4</v>
      </c>
    </row>
    <row r="200" spans="1:28" x14ac:dyDescent="0.25">
      <c r="A200" s="4">
        <v>17</v>
      </c>
      <c r="B200" s="8" t="s">
        <v>30</v>
      </c>
      <c r="C200" s="9">
        <v>11</v>
      </c>
      <c r="D200" s="5">
        <v>2590.8000000000002</v>
      </c>
      <c r="E200" s="51">
        <f t="shared" si="49"/>
        <v>1.101</v>
      </c>
      <c r="F200" s="6">
        <f t="shared" si="50"/>
        <v>37.68</v>
      </c>
      <c r="G200" s="41" t="e">
        <f>F200/#REF!</f>
        <v>#REF!</v>
      </c>
      <c r="H200" s="5">
        <f t="shared" si="51"/>
        <v>41.48</v>
      </c>
      <c r="I200" s="6">
        <v>6.83</v>
      </c>
      <c r="J200" s="6">
        <f t="shared" si="52"/>
        <v>7.52</v>
      </c>
      <c r="K200" s="6">
        <v>2.85</v>
      </c>
      <c r="L200" s="6">
        <f t="shared" si="53"/>
        <v>3.14</v>
      </c>
      <c r="M200" s="6">
        <v>8.61</v>
      </c>
      <c r="N200" s="6">
        <f t="shared" si="54"/>
        <v>9.48</v>
      </c>
      <c r="O200" s="6">
        <v>9.75</v>
      </c>
      <c r="P200" s="25"/>
      <c r="Q200" s="26"/>
      <c r="R200" s="10">
        <v>0.87</v>
      </c>
      <c r="S200" s="6">
        <f t="shared" si="55"/>
        <v>10.73</v>
      </c>
      <c r="T200" s="25"/>
      <c r="U200" s="26"/>
      <c r="V200" s="10">
        <v>0.87</v>
      </c>
      <c r="W200" s="6">
        <v>2.82</v>
      </c>
      <c r="X200" s="6">
        <f t="shared" si="56"/>
        <v>3.1</v>
      </c>
      <c r="Y200" s="6">
        <v>0.1</v>
      </c>
      <c r="Z200" s="6">
        <f t="shared" si="57"/>
        <v>0.11</v>
      </c>
      <c r="AA200" s="6">
        <v>6.72</v>
      </c>
      <c r="AB200" s="50">
        <f t="shared" si="58"/>
        <v>7.4</v>
      </c>
    </row>
    <row r="201" spans="1:28" x14ac:dyDescent="0.25">
      <c r="A201" s="4">
        <v>18</v>
      </c>
      <c r="B201" s="8" t="s">
        <v>30</v>
      </c>
      <c r="C201" s="9">
        <v>24</v>
      </c>
      <c r="D201" s="5">
        <v>3639.3</v>
      </c>
      <c r="E201" s="51">
        <f t="shared" si="49"/>
        <v>1.101</v>
      </c>
      <c r="F201" s="6">
        <f t="shared" si="50"/>
        <v>37.93</v>
      </c>
      <c r="G201" s="41" t="e">
        <f>F201/#REF!</f>
        <v>#REF!</v>
      </c>
      <c r="H201" s="5">
        <f t="shared" si="51"/>
        <v>41.76</v>
      </c>
      <c r="I201" s="6">
        <v>6.83</v>
      </c>
      <c r="J201" s="6">
        <f t="shared" si="52"/>
        <v>7.52</v>
      </c>
      <c r="K201" s="6">
        <v>2.85</v>
      </c>
      <c r="L201" s="6">
        <f t="shared" si="53"/>
        <v>3.14</v>
      </c>
      <c r="M201" s="6">
        <v>8.61</v>
      </c>
      <c r="N201" s="6">
        <f t="shared" si="54"/>
        <v>9.48</v>
      </c>
      <c r="O201" s="6">
        <v>10</v>
      </c>
      <c r="P201" s="25"/>
      <c r="Q201" s="26"/>
      <c r="R201" s="10">
        <v>0.87</v>
      </c>
      <c r="S201" s="6">
        <f t="shared" si="55"/>
        <v>11.01</v>
      </c>
      <c r="T201" s="25"/>
      <c r="U201" s="26"/>
      <c r="V201" s="10">
        <v>0.87</v>
      </c>
      <c r="W201" s="6">
        <v>2.82</v>
      </c>
      <c r="X201" s="6">
        <f t="shared" si="56"/>
        <v>3.1</v>
      </c>
      <c r="Y201" s="6">
        <v>0.1</v>
      </c>
      <c r="Z201" s="6">
        <f t="shared" si="57"/>
        <v>0.11</v>
      </c>
      <c r="AA201" s="6">
        <v>6.72</v>
      </c>
      <c r="AB201" s="50">
        <f t="shared" si="58"/>
        <v>7.4</v>
      </c>
    </row>
    <row r="202" spans="1:28" x14ac:dyDescent="0.25">
      <c r="A202" s="4">
        <v>19</v>
      </c>
      <c r="B202" s="8" t="s">
        <v>30</v>
      </c>
      <c r="C202" s="9">
        <v>30</v>
      </c>
      <c r="D202" s="5">
        <v>3630.5</v>
      </c>
      <c r="E202" s="51">
        <f t="shared" si="49"/>
        <v>1.101</v>
      </c>
      <c r="F202" s="6">
        <f t="shared" si="50"/>
        <v>37.909999999999997</v>
      </c>
      <c r="G202" s="41" t="e">
        <f>F202/#REF!</f>
        <v>#REF!</v>
      </c>
      <c r="H202" s="5">
        <f t="shared" si="51"/>
        <v>41.74</v>
      </c>
      <c r="I202" s="6">
        <v>6.83</v>
      </c>
      <c r="J202" s="6">
        <f t="shared" si="52"/>
        <v>7.52</v>
      </c>
      <c r="K202" s="6">
        <v>2.85</v>
      </c>
      <c r="L202" s="6">
        <f t="shared" si="53"/>
        <v>3.14</v>
      </c>
      <c r="M202" s="6">
        <v>8.61</v>
      </c>
      <c r="N202" s="6">
        <f t="shared" si="54"/>
        <v>9.48</v>
      </c>
      <c r="O202" s="6">
        <v>9.98</v>
      </c>
      <c r="P202" s="25"/>
      <c r="Q202" s="26"/>
      <c r="R202" s="10">
        <v>0.87</v>
      </c>
      <c r="S202" s="6">
        <f t="shared" si="55"/>
        <v>10.99</v>
      </c>
      <c r="T202" s="25"/>
      <c r="U202" s="26"/>
      <c r="V202" s="10">
        <v>0.87</v>
      </c>
      <c r="W202" s="6">
        <v>2.82</v>
      </c>
      <c r="X202" s="6">
        <f t="shared" si="56"/>
        <v>3.1</v>
      </c>
      <c r="Y202" s="6">
        <v>0.1</v>
      </c>
      <c r="Z202" s="6">
        <f t="shared" si="57"/>
        <v>0.11</v>
      </c>
      <c r="AA202" s="6">
        <v>6.72</v>
      </c>
      <c r="AB202" s="50">
        <f t="shared" si="58"/>
        <v>7.4</v>
      </c>
    </row>
    <row r="203" spans="1:28" x14ac:dyDescent="0.25">
      <c r="A203" s="4">
        <v>20</v>
      </c>
      <c r="B203" s="8" t="s">
        <v>47</v>
      </c>
      <c r="C203" s="9">
        <v>5</v>
      </c>
      <c r="D203" s="5"/>
      <c r="E203" s="51">
        <f t="shared" si="49"/>
        <v>1.101</v>
      </c>
      <c r="F203" s="6">
        <f t="shared" si="50"/>
        <v>37.99</v>
      </c>
      <c r="G203" s="41" t="e">
        <f>F203/#REF!</f>
        <v>#REF!</v>
      </c>
      <c r="H203" s="5">
        <f t="shared" si="51"/>
        <v>41.83</v>
      </c>
      <c r="I203" s="6">
        <v>6.83</v>
      </c>
      <c r="J203" s="6">
        <f t="shared" si="52"/>
        <v>7.52</v>
      </c>
      <c r="K203" s="6">
        <v>2.85</v>
      </c>
      <c r="L203" s="6">
        <f t="shared" si="53"/>
        <v>3.14</v>
      </c>
      <c r="M203" s="6">
        <v>8.61</v>
      </c>
      <c r="N203" s="6">
        <f t="shared" si="54"/>
        <v>9.48</v>
      </c>
      <c r="O203" s="6">
        <v>10.06</v>
      </c>
      <c r="P203" s="25"/>
      <c r="Q203" s="26"/>
      <c r="R203" s="10">
        <v>0.87</v>
      </c>
      <c r="S203" s="6">
        <f t="shared" si="55"/>
        <v>11.08</v>
      </c>
      <c r="T203" s="25"/>
      <c r="U203" s="26"/>
      <c r="V203" s="10">
        <v>0.87</v>
      </c>
      <c r="W203" s="6">
        <v>2.82</v>
      </c>
      <c r="X203" s="6">
        <f t="shared" si="56"/>
        <v>3.1</v>
      </c>
      <c r="Y203" s="6">
        <v>0.1</v>
      </c>
      <c r="Z203" s="6">
        <f t="shared" si="57"/>
        <v>0.11</v>
      </c>
      <c r="AA203" s="6">
        <v>6.72</v>
      </c>
      <c r="AB203" s="50">
        <f t="shared" si="58"/>
        <v>7.4</v>
      </c>
    </row>
    <row r="204" spans="1:28" x14ac:dyDescent="0.25">
      <c r="A204" s="4">
        <v>21</v>
      </c>
      <c r="B204" s="8" t="s">
        <v>48</v>
      </c>
      <c r="C204" s="9">
        <v>11</v>
      </c>
      <c r="D204" s="5">
        <v>1585.4</v>
      </c>
      <c r="E204" s="51">
        <f t="shared" si="49"/>
        <v>1.1879999999999999</v>
      </c>
      <c r="F204" s="6">
        <f t="shared" si="50"/>
        <v>63.72</v>
      </c>
      <c r="G204" s="41" t="e">
        <f>F204/#REF!</f>
        <v>#REF!</v>
      </c>
      <c r="H204" s="5">
        <f t="shared" si="51"/>
        <v>75.72</v>
      </c>
      <c r="I204" s="6">
        <v>6.83</v>
      </c>
      <c r="J204" s="6">
        <v>6.83</v>
      </c>
      <c r="K204" s="6">
        <v>27.97</v>
      </c>
      <c r="L204" s="6">
        <v>27.97</v>
      </c>
      <c r="M204" s="6">
        <v>3.68</v>
      </c>
      <c r="N204" s="6">
        <f>3.68+12</f>
        <v>15.68</v>
      </c>
      <c r="O204" s="6">
        <v>7.87</v>
      </c>
      <c r="P204" s="25"/>
      <c r="Q204" s="26"/>
      <c r="R204" s="10">
        <v>0.87</v>
      </c>
      <c r="S204" s="6">
        <v>7.87</v>
      </c>
      <c r="T204" s="25"/>
      <c r="U204" s="26"/>
      <c r="V204" s="10">
        <v>0.87</v>
      </c>
      <c r="W204" s="6">
        <v>2.82</v>
      </c>
      <c r="X204" s="6">
        <v>2.82</v>
      </c>
      <c r="Y204" s="6">
        <v>0.1</v>
      </c>
      <c r="Z204" s="6">
        <v>0.1</v>
      </c>
      <c r="AA204" s="6">
        <v>14.45</v>
      </c>
      <c r="AB204" s="50">
        <v>14.45</v>
      </c>
    </row>
    <row r="205" spans="1:28" x14ac:dyDescent="0.25">
      <c r="A205" s="4">
        <v>22</v>
      </c>
      <c r="B205" s="8" t="s">
        <v>49</v>
      </c>
      <c r="C205" s="9">
        <v>1</v>
      </c>
      <c r="D205" s="5">
        <v>3532.1</v>
      </c>
      <c r="E205" s="51">
        <f t="shared" si="49"/>
        <v>1.101</v>
      </c>
      <c r="F205" s="6">
        <f t="shared" si="50"/>
        <v>37.979999999999997</v>
      </c>
      <c r="G205" s="41" t="e">
        <f>F205/#REF!</f>
        <v>#REF!</v>
      </c>
      <c r="H205" s="5">
        <f t="shared" si="51"/>
        <v>41.82</v>
      </c>
      <c r="I205" s="6">
        <v>6.83</v>
      </c>
      <c r="J205" s="6">
        <f t="shared" si="52"/>
        <v>7.52</v>
      </c>
      <c r="K205" s="6">
        <v>2.85</v>
      </c>
      <c r="L205" s="6">
        <f t="shared" si="53"/>
        <v>3.14</v>
      </c>
      <c r="M205" s="6">
        <v>8.61</v>
      </c>
      <c r="N205" s="6">
        <f t="shared" si="54"/>
        <v>9.48</v>
      </c>
      <c r="O205" s="6">
        <v>10.050000000000001</v>
      </c>
      <c r="P205" s="25"/>
      <c r="Q205" s="36">
        <v>0.8</v>
      </c>
      <c r="R205" s="10">
        <v>0.87</v>
      </c>
      <c r="S205" s="6">
        <f t="shared" si="55"/>
        <v>11.07</v>
      </c>
      <c r="T205" s="25"/>
      <c r="U205" s="36">
        <v>0.8</v>
      </c>
      <c r="V205" s="10">
        <v>0.87</v>
      </c>
      <c r="W205" s="6">
        <v>2.82</v>
      </c>
      <c r="X205" s="6">
        <f t="shared" si="56"/>
        <v>3.1</v>
      </c>
      <c r="Y205" s="6">
        <v>0.1</v>
      </c>
      <c r="Z205" s="6">
        <f t="shared" si="57"/>
        <v>0.11</v>
      </c>
      <c r="AA205" s="6">
        <v>6.72</v>
      </c>
      <c r="AB205" s="50">
        <f t="shared" si="58"/>
        <v>7.4</v>
      </c>
    </row>
    <row r="206" spans="1:28" x14ac:dyDescent="0.25">
      <c r="A206" s="4">
        <v>23</v>
      </c>
      <c r="B206" s="8" t="s">
        <v>49</v>
      </c>
      <c r="C206" s="9">
        <v>3</v>
      </c>
      <c r="D206" s="5">
        <v>3542.2</v>
      </c>
      <c r="E206" s="51">
        <f t="shared" si="49"/>
        <v>1.101</v>
      </c>
      <c r="F206" s="6">
        <f t="shared" si="50"/>
        <v>37.93</v>
      </c>
      <c r="G206" s="41" t="e">
        <f>F206/#REF!</f>
        <v>#REF!</v>
      </c>
      <c r="H206" s="5">
        <f t="shared" si="51"/>
        <v>41.76</v>
      </c>
      <c r="I206" s="6">
        <v>6.83</v>
      </c>
      <c r="J206" s="6">
        <f t="shared" si="52"/>
        <v>7.52</v>
      </c>
      <c r="K206" s="6">
        <v>2.85</v>
      </c>
      <c r="L206" s="6">
        <f t="shared" si="53"/>
        <v>3.14</v>
      </c>
      <c r="M206" s="6">
        <v>8.61</v>
      </c>
      <c r="N206" s="6">
        <f t="shared" si="54"/>
        <v>9.48</v>
      </c>
      <c r="O206" s="6">
        <v>10</v>
      </c>
      <c r="P206" s="25"/>
      <c r="Q206" s="26"/>
      <c r="R206" s="10">
        <v>0.87</v>
      </c>
      <c r="S206" s="6">
        <f t="shared" si="55"/>
        <v>11.01</v>
      </c>
      <c r="T206" s="25"/>
      <c r="U206" s="26"/>
      <c r="V206" s="10">
        <v>0.87</v>
      </c>
      <c r="W206" s="6">
        <v>2.82</v>
      </c>
      <c r="X206" s="6">
        <f t="shared" si="56"/>
        <v>3.1</v>
      </c>
      <c r="Y206" s="6">
        <v>0.1</v>
      </c>
      <c r="Z206" s="6">
        <f t="shared" si="57"/>
        <v>0.11</v>
      </c>
      <c r="AA206" s="6">
        <v>6.72</v>
      </c>
      <c r="AB206" s="50">
        <f t="shared" si="58"/>
        <v>7.4</v>
      </c>
    </row>
    <row r="207" spans="1:28" x14ac:dyDescent="0.25">
      <c r="A207" s="4">
        <v>24</v>
      </c>
      <c r="B207" s="8" t="s">
        <v>49</v>
      </c>
      <c r="C207" s="9">
        <v>5</v>
      </c>
      <c r="D207" s="5">
        <v>3520.5</v>
      </c>
      <c r="E207" s="51">
        <f t="shared" si="49"/>
        <v>1.101</v>
      </c>
      <c r="F207" s="6">
        <f t="shared" si="50"/>
        <v>37.659999999999997</v>
      </c>
      <c r="G207" s="41" t="e">
        <f>F207/#REF!</f>
        <v>#REF!</v>
      </c>
      <c r="H207" s="5">
        <f t="shared" si="51"/>
        <v>41.46</v>
      </c>
      <c r="I207" s="6">
        <v>6.83</v>
      </c>
      <c r="J207" s="6">
        <f t="shared" si="52"/>
        <v>7.52</v>
      </c>
      <c r="K207" s="6">
        <v>2.85</v>
      </c>
      <c r="L207" s="6">
        <f t="shared" si="53"/>
        <v>3.14</v>
      </c>
      <c r="M207" s="6">
        <v>8.61</v>
      </c>
      <c r="N207" s="6">
        <f t="shared" si="54"/>
        <v>9.48</v>
      </c>
      <c r="O207" s="6">
        <v>9.73</v>
      </c>
      <c r="P207" s="25"/>
      <c r="Q207" s="26"/>
      <c r="R207" s="10">
        <v>0.87</v>
      </c>
      <c r="S207" s="6">
        <f t="shared" si="55"/>
        <v>10.71</v>
      </c>
      <c r="T207" s="25"/>
      <c r="U207" s="26"/>
      <c r="V207" s="10">
        <v>0.87</v>
      </c>
      <c r="W207" s="6">
        <v>2.82</v>
      </c>
      <c r="X207" s="6">
        <f t="shared" si="56"/>
        <v>3.1</v>
      </c>
      <c r="Y207" s="6">
        <v>0.1</v>
      </c>
      <c r="Z207" s="6">
        <f t="shared" si="57"/>
        <v>0.11</v>
      </c>
      <c r="AA207" s="6">
        <v>6.72</v>
      </c>
      <c r="AB207" s="50">
        <f t="shared" si="58"/>
        <v>7.4</v>
      </c>
    </row>
    <row r="208" spans="1:28" x14ac:dyDescent="0.25">
      <c r="A208" s="4">
        <v>25</v>
      </c>
      <c r="B208" s="8" t="s">
        <v>49</v>
      </c>
      <c r="C208" s="9">
        <v>7</v>
      </c>
      <c r="D208" s="5">
        <v>3551.8</v>
      </c>
      <c r="E208" s="51">
        <f t="shared" si="49"/>
        <v>1.101</v>
      </c>
      <c r="F208" s="6">
        <f t="shared" si="50"/>
        <v>37.659999999999997</v>
      </c>
      <c r="G208" s="41" t="e">
        <f>F208/#REF!</f>
        <v>#REF!</v>
      </c>
      <c r="H208" s="5">
        <f t="shared" si="51"/>
        <v>41.46</v>
      </c>
      <c r="I208" s="6">
        <v>6.83</v>
      </c>
      <c r="J208" s="6">
        <f t="shared" si="52"/>
        <v>7.52</v>
      </c>
      <c r="K208" s="6">
        <v>2.85</v>
      </c>
      <c r="L208" s="6">
        <f t="shared" si="53"/>
        <v>3.14</v>
      </c>
      <c r="M208" s="6">
        <v>8.61</v>
      </c>
      <c r="N208" s="6">
        <f t="shared" si="54"/>
        <v>9.48</v>
      </c>
      <c r="O208" s="6">
        <v>9.73</v>
      </c>
      <c r="P208" s="25"/>
      <c r="Q208" s="26"/>
      <c r="R208" s="10">
        <v>0.87</v>
      </c>
      <c r="S208" s="6">
        <f t="shared" si="55"/>
        <v>10.71</v>
      </c>
      <c r="T208" s="25"/>
      <c r="U208" s="26"/>
      <c r="V208" s="10">
        <v>0.87</v>
      </c>
      <c r="W208" s="6">
        <v>2.82</v>
      </c>
      <c r="X208" s="6">
        <f t="shared" si="56"/>
        <v>3.1</v>
      </c>
      <c r="Y208" s="6">
        <v>0.1</v>
      </c>
      <c r="Z208" s="6">
        <f t="shared" si="57"/>
        <v>0.11</v>
      </c>
      <c r="AA208" s="6">
        <v>6.72</v>
      </c>
      <c r="AB208" s="50">
        <f t="shared" si="58"/>
        <v>7.4</v>
      </c>
    </row>
    <row r="209" spans="1:28" x14ac:dyDescent="0.25">
      <c r="A209" s="4">
        <v>26</v>
      </c>
      <c r="B209" s="8" t="s">
        <v>40</v>
      </c>
      <c r="C209" s="18" t="s">
        <v>109</v>
      </c>
      <c r="D209" s="5">
        <v>3545.4</v>
      </c>
      <c r="E209" s="51">
        <f t="shared" si="49"/>
        <v>1.101</v>
      </c>
      <c r="F209" s="6">
        <f t="shared" si="50"/>
        <v>37.659999999999997</v>
      </c>
      <c r="G209" s="41" t="e">
        <f>F209/#REF!</f>
        <v>#REF!</v>
      </c>
      <c r="H209" s="5">
        <f t="shared" si="51"/>
        <v>41.46</v>
      </c>
      <c r="I209" s="6">
        <v>6.83</v>
      </c>
      <c r="J209" s="6">
        <f t="shared" si="52"/>
        <v>7.52</v>
      </c>
      <c r="K209" s="6">
        <v>2.85</v>
      </c>
      <c r="L209" s="6">
        <f t="shared" si="53"/>
        <v>3.14</v>
      </c>
      <c r="M209" s="6">
        <v>8.61</v>
      </c>
      <c r="N209" s="6">
        <f t="shared" si="54"/>
        <v>9.48</v>
      </c>
      <c r="O209" s="6">
        <v>9.73</v>
      </c>
      <c r="P209" s="25"/>
      <c r="Q209" s="26">
        <v>0.81</v>
      </c>
      <c r="R209" s="10">
        <v>0.87</v>
      </c>
      <c r="S209" s="6">
        <f t="shared" si="55"/>
        <v>10.71</v>
      </c>
      <c r="T209" s="25"/>
      <c r="U209" s="26">
        <v>0.81</v>
      </c>
      <c r="V209" s="10">
        <v>0.87</v>
      </c>
      <c r="W209" s="6">
        <v>2.82</v>
      </c>
      <c r="X209" s="6">
        <f t="shared" si="56"/>
        <v>3.1</v>
      </c>
      <c r="Y209" s="6">
        <v>0.1</v>
      </c>
      <c r="Z209" s="6">
        <f t="shared" si="57"/>
        <v>0.11</v>
      </c>
      <c r="AA209" s="6">
        <v>6.72</v>
      </c>
      <c r="AB209" s="50">
        <f t="shared" si="58"/>
        <v>7.4</v>
      </c>
    </row>
    <row r="210" spans="1:28" x14ac:dyDescent="0.25">
      <c r="A210" s="4">
        <v>27</v>
      </c>
      <c r="B210" s="8" t="s">
        <v>50</v>
      </c>
      <c r="C210" s="9">
        <v>31</v>
      </c>
      <c r="D210" s="5"/>
      <c r="E210" s="51">
        <f t="shared" si="49"/>
        <v>1.101</v>
      </c>
      <c r="F210" s="6">
        <f t="shared" si="50"/>
        <v>37.770000000000003</v>
      </c>
      <c r="G210" s="41" t="e">
        <f>F210/#REF!</f>
        <v>#REF!</v>
      </c>
      <c r="H210" s="5">
        <f t="shared" si="51"/>
        <v>41.58</v>
      </c>
      <c r="I210" s="6">
        <v>6.83</v>
      </c>
      <c r="J210" s="6">
        <f t="shared" si="52"/>
        <v>7.52</v>
      </c>
      <c r="K210" s="6">
        <v>2.85</v>
      </c>
      <c r="L210" s="6">
        <f t="shared" si="53"/>
        <v>3.14</v>
      </c>
      <c r="M210" s="6">
        <v>8.61</v>
      </c>
      <c r="N210" s="6">
        <f t="shared" si="54"/>
        <v>9.48</v>
      </c>
      <c r="O210" s="6">
        <v>9.84</v>
      </c>
      <c r="P210" s="25"/>
      <c r="Q210" s="26"/>
      <c r="R210" s="10">
        <v>0.87</v>
      </c>
      <c r="S210" s="6">
        <f t="shared" si="55"/>
        <v>10.83</v>
      </c>
      <c r="T210" s="25"/>
      <c r="U210" s="26"/>
      <c r="V210" s="10">
        <v>0.87</v>
      </c>
      <c r="W210" s="6">
        <v>2.82</v>
      </c>
      <c r="X210" s="6">
        <f t="shared" si="56"/>
        <v>3.1</v>
      </c>
      <c r="Y210" s="6">
        <v>0.1</v>
      </c>
      <c r="Z210" s="6">
        <f t="shared" si="57"/>
        <v>0.11</v>
      </c>
      <c r="AA210" s="6">
        <v>6.72</v>
      </c>
      <c r="AB210" s="50">
        <f t="shared" si="58"/>
        <v>7.4</v>
      </c>
    </row>
    <row r="211" spans="1:28" x14ac:dyDescent="0.25">
      <c r="A211" s="4">
        <v>28</v>
      </c>
      <c r="B211" s="8" t="s">
        <v>50</v>
      </c>
      <c r="C211" s="9">
        <v>33</v>
      </c>
      <c r="D211" s="5"/>
      <c r="E211" s="51">
        <f t="shared" si="49"/>
        <v>1.101</v>
      </c>
      <c r="F211" s="6">
        <f t="shared" si="50"/>
        <v>37.71</v>
      </c>
      <c r="G211" s="41" t="e">
        <f>F211/#REF!</f>
        <v>#REF!</v>
      </c>
      <c r="H211" s="5">
        <f t="shared" si="51"/>
        <v>41.52</v>
      </c>
      <c r="I211" s="6">
        <v>6.83</v>
      </c>
      <c r="J211" s="6">
        <f t="shared" si="52"/>
        <v>7.52</v>
      </c>
      <c r="K211" s="6">
        <v>2.85</v>
      </c>
      <c r="L211" s="6">
        <f t="shared" si="53"/>
        <v>3.14</v>
      </c>
      <c r="M211" s="6">
        <v>8.61</v>
      </c>
      <c r="N211" s="6">
        <f t="shared" si="54"/>
        <v>9.48</v>
      </c>
      <c r="O211" s="6">
        <v>9.7799999999999994</v>
      </c>
      <c r="P211" s="25"/>
      <c r="Q211" s="26"/>
      <c r="R211" s="10">
        <v>0.87</v>
      </c>
      <c r="S211" s="6">
        <f t="shared" si="55"/>
        <v>10.77</v>
      </c>
      <c r="T211" s="25"/>
      <c r="U211" s="26"/>
      <c r="V211" s="10">
        <v>0.87</v>
      </c>
      <c r="W211" s="6">
        <v>2.82</v>
      </c>
      <c r="X211" s="6">
        <f t="shared" si="56"/>
        <v>3.1</v>
      </c>
      <c r="Y211" s="6">
        <v>0.1</v>
      </c>
      <c r="Z211" s="6">
        <f t="shared" si="57"/>
        <v>0.11</v>
      </c>
      <c r="AA211" s="6">
        <v>6.72</v>
      </c>
      <c r="AB211" s="50">
        <f t="shared" si="58"/>
        <v>7.4</v>
      </c>
    </row>
    <row r="212" spans="1:28" x14ac:dyDescent="0.25">
      <c r="A212" s="4">
        <v>29</v>
      </c>
      <c r="B212" s="8" t="s">
        <v>51</v>
      </c>
      <c r="C212" s="9">
        <v>8</v>
      </c>
      <c r="D212" s="42"/>
      <c r="E212" s="51">
        <f t="shared" si="49"/>
        <v>1.101</v>
      </c>
      <c r="F212" s="43">
        <f t="shared" si="50"/>
        <v>33.42</v>
      </c>
      <c r="G212" s="44"/>
      <c r="H212" s="5">
        <f t="shared" si="51"/>
        <v>36.79</v>
      </c>
      <c r="I212" s="43">
        <v>4.4000000000000004</v>
      </c>
      <c r="J212" s="6">
        <f t="shared" si="52"/>
        <v>4.84</v>
      </c>
      <c r="K212" s="43">
        <v>2.65</v>
      </c>
      <c r="L212" s="6">
        <f t="shared" si="53"/>
        <v>2.92</v>
      </c>
      <c r="M212" s="43">
        <v>8.01</v>
      </c>
      <c r="N212" s="6">
        <f t="shared" si="54"/>
        <v>8.82</v>
      </c>
      <c r="O212" s="43">
        <v>9.4</v>
      </c>
      <c r="P212" s="46"/>
      <c r="Q212" s="47"/>
      <c r="R212" s="45">
        <v>0.87</v>
      </c>
      <c r="S212" s="6">
        <f t="shared" si="55"/>
        <v>10.35</v>
      </c>
      <c r="T212" s="25"/>
      <c r="U212" s="26"/>
      <c r="V212" s="10">
        <v>0.87</v>
      </c>
      <c r="W212" s="43">
        <v>2.62</v>
      </c>
      <c r="X212" s="6">
        <f t="shared" si="56"/>
        <v>2.88</v>
      </c>
      <c r="Y212" s="43">
        <v>0.09</v>
      </c>
      <c r="Z212" s="6">
        <f t="shared" si="57"/>
        <v>0.1</v>
      </c>
      <c r="AA212" s="43">
        <v>6.25</v>
      </c>
      <c r="AB212" s="50">
        <f t="shared" si="58"/>
        <v>6.88</v>
      </c>
    </row>
    <row r="213" spans="1:28" x14ac:dyDescent="0.25">
      <c r="A213" s="4">
        <v>29</v>
      </c>
      <c r="B213" s="8" t="s">
        <v>51</v>
      </c>
      <c r="C213" s="9">
        <v>10</v>
      </c>
      <c r="D213" s="5"/>
      <c r="E213" s="51">
        <f t="shared" si="49"/>
        <v>1.101</v>
      </c>
      <c r="F213" s="6">
        <f t="shared" si="50"/>
        <v>37.65</v>
      </c>
      <c r="G213" s="41" t="e">
        <f>F213/#REF!</f>
        <v>#REF!</v>
      </c>
      <c r="H213" s="5">
        <f t="shared" si="51"/>
        <v>41.45</v>
      </c>
      <c r="I213" s="6">
        <v>6.83</v>
      </c>
      <c r="J213" s="6">
        <f t="shared" si="52"/>
        <v>7.52</v>
      </c>
      <c r="K213" s="6">
        <v>2.85</v>
      </c>
      <c r="L213" s="6">
        <f t="shared" si="53"/>
        <v>3.14</v>
      </c>
      <c r="M213" s="6">
        <v>8.61</v>
      </c>
      <c r="N213" s="6">
        <f t="shared" si="54"/>
        <v>9.48</v>
      </c>
      <c r="O213" s="6">
        <v>9.7200000000000006</v>
      </c>
      <c r="P213" s="25"/>
      <c r="Q213" s="26"/>
      <c r="R213" s="10">
        <v>0.87</v>
      </c>
      <c r="S213" s="6">
        <f t="shared" si="55"/>
        <v>10.7</v>
      </c>
      <c r="T213" s="25"/>
      <c r="U213" s="26"/>
      <c r="V213" s="10">
        <v>0.87</v>
      </c>
      <c r="W213" s="6">
        <v>2.82</v>
      </c>
      <c r="X213" s="6">
        <f t="shared" si="56"/>
        <v>3.1</v>
      </c>
      <c r="Y213" s="6">
        <v>0.1</v>
      </c>
      <c r="Z213" s="6">
        <f t="shared" si="57"/>
        <v>0.11</v>
      </c>
      <c r="AA213" s="6">
        <v>6.72</v>
      </c>
      <c r="AB213" s="50">
        <f t="shared" si="58"/>
        <v>7.4</v>
      </c>
    </row>
    <row r="214" spans="1:28" x14ac:dyDescent="0.25">
      <c r="A214" s="4">
        <v>30</v>
      </c>
      <c r="B214" s="8" t="s">
        <v>51</v>
      </c>
      <c r="C214" s="9">
        <v>12</v>
      </c>
      <c r="D214" s="5"/>
      <c r="E214" s="51">
        <f t="shared" si="49"/>
        <v>1.101</v>
      </c>
      <c r="F214" s="6">
        <f t="shared" si="50"/>
        <v>37.79</v>
      </c>
      <c r="G214" s="41" t="e">
        <f>F214/#REF!</f>
        <v>#REF!</v>
      </c>
      <c r="H214" s="5">
        <f t="shared" si="51"/>
        <v>41.61</v>
      </c>
      <c r="I214" s="6">
        <v>6.83</v>
      </c>
      <c r="J214" s="6">
        <f t="shared" si="52"/>
        <v>7.52</v>
      </c>
      <c r="K214" s="6">
        <v>2.85</v>
      </c>
      <c r="L214" s="6">
        <f t="shared" si="53"/>
        <v>3.14</v>
      </c>
      <c r="M214" s="6">
        <v>8.61</v>
      </c>
      <c r="N214" s="6">
        <f t="shared" si="54"/>
        <v>9.48</v>
      </c>
      <c r="O214" s="6">
        <v>9.86</v>
      </c>
      <c r="P214" s="25"/>
      <c r="Q214" s="26"/>
      <c r="R214" s="10">
        <v>0.87</v>
      </c>
      <c r="S214" s="6">
        <f t="shared" si="55"/>
        <v>10.86</v>
      </c>
      <c r="T214" s="25"/>
      <c r="U214" s="26"/>
      <c r="V214" s="10">
        <v>0.87</v>
      </c>
      <c r="W214" s="6">
        <v>2.82</v>
      </c>
      <c r="X214" s="6">
        <f t="shared" si="56"/>
        <v>3.1</v>
      </c>
      <c r="Y214" s="6">
        <v>0.1</v>
      </c>
      <c r="Z214" s="6">
        <f t="shared" si="57"/>
        <v>0.11</v>
      </c>
      <c r="AA214" s="6">
        <v>6.72</v>
      </c>
      <c r="AB214" s="50">
        <f t="shared" si="58"/>
        <v>7.4</v>
      </c>
    </row>
    <row r="215" spans="1:28" x14ac:dyDescent="0.25">
      <c r="A215" s="4">
        <v>31</v>
      </c>
      <c r="B215" s="8" t="s">
        <v>51</v>
      </c>
      <c r="C215" s="9">
        <v>13</v>
      </c>
      <c r="D215" s="5">
        <v>7034.1</v>
      </c>
      <c r="E215" s="51">
        <f t="shared" si="49"/>
        <v>1.101</v>
      </c>
      <c r="F215" s="6">
        <f t="shared" si="50"/>
        <v>37.56</v>
      </c>
      <c r="G215" s="41" t="e">
        <f>F215/#REF!</f>
        <v>#REF!</v>
      </c>
      <c r="H215" s="5">
        <f t="shared" si="51"/>
        <v>41.35</v>
      </c>
      <c r="I215" s="6">
        <v>6.83</v>
      </c>
      <c r="J215" s="6">
        <f t="shared" si="52"/>
        <v>7.52</v>
      </c>
      <c r="K215" s="6">
        <v>2.85</v>
      </c>
      <c r="L215" s="6">
        <f t="shared" si="53"/>
        <v>3.14</v>
      </c>
      <c r="M215" s="6">
        <v>8.61</v>
      </c>
      <c r="N215" s="6">
        <f t="shared" si="54"/>
        <v>9.48</v>
      </c>
      <c r="O215" s="6">
        <v>9.6300000000000008</v>
      </c>
      <c r="P215" s="25"/>
      <c r="Q215" s="26">
        <v>0.56999999999999995</v>
      </c>
      <c r="R215" s="10">
        <v>0.87</v>
      </c>
      <c r="S215" s="6">
        <f t="shared" si="55"/>
        <v>10.6</v>
      </c>
      <c r="T215" s="25"/>
      <c r="U215" s="26">
        <v>0.56999999999999995</v>
      </c>
      <c r="V215" s="10">
        <v>0.87</v>
      </c>
      <c r="W215" s="6">
        <v>2.82</v>
      </c>
      <c r="X215" s="6">
        <f t="shared" si="56"/>
        <v>3.1</v>
      </c>
      <c r="Y215" s="6">
        <v>0.1</v>
      </c>
      <c r="Z215" s="6">
        <f t="shared" si="57"/>
        <v>0.11</v>
      </c>
      <c r="AA215" s="6">
        <v>6.72</v>
      </c>
      <c r="AB215" s="50">
        <f t="shared" si="58"/>
        <v>7.4</v>
      </c>
    </row>
    <row r="216" spans="1:28" x14ac:dyDescent="0.25">
      <c r="A216" s="4">
        <v>32</v>
      </c>
      <c r="B216" s="8" t="s">
        <v>51</v>
      </c>
      <c r="C216" s="18" t="s">
        <v>110</v>
      </c>
      <c r="D216" s="5"/>
      <c r="E216" s="51">
        <f t="shared" si="49"/>
        <v>1.101</v>
      </c>
      <c r="F216" s="6">
        <f t="shared" si="50"/>
        <v>37.659999999999997</v>
      </c>
      <c r="G216" s="41" t="e">
        <f>F216/#REF!</f>
        <v>#REF!</v>
      </c>
      <c r="H216" s="5">
        <f t="shared" si="51"/>
        <v>41.46</v>
      </c>
      <c r="I216" s="6">
        <v>6.83</v>
      </c>
      <c r="J216" s="6">
        <f t="shared" si="52"/>
        <v>7.52</v>
      </c>
      <c r="K216" s="6">
        <v>2.85</v>
      </c>
      <c r="L216" s="6">
        <f t="shared" si="53"/>
        <v>3.14</v>
      </c>
      <c r="M216" s="6">
        <v>8.61</v>
      </c>
      <c r="N216" s="6">
        <f t="shared" si="54"/>
        <v>9.48</v>
      </c>
      <c r="O216" s="6">
        <v>9.73</v>
      </c>
      <c r="P216" s="25"/>
      <c r="Q216" s="26"/>
      <c r="R216" s="10">
        <v>0.87</v>
      </c>
      <c r="S216" s="6">
        <f t="shared" si="55"/>
        <v>10.71</v>
      </c>
      <c r="T216" s="25"/>
      <c r="U216" s="26"/>
      <c r="V216" s="10">
        <v>0.87</v>
      </c>
      <c r="W216" s="6">
        <v>2.82</v>
      </c>
      <c r="X216" s="6">
        <f t="shared" si="56"/>
        <v>3.1</v>
      </c>
      <c r="Y216" s="6">
        <v>0.1</v>
      </c>
      <c r="Z216" s="6">
        <f t="shared" si="57"/>
        <v>0.11</v>
      </c>
      <c r="AA216" s="6">
        <v>6.72</v>
      </c>
      <c r="AB216" s="50">
        <f t="shared" si="58"/>
        <v>7.4</v>
      </c>
    </row>
    <row r="217" spans="1:28" x14ac:dyDescent="0.25">
      <c r="A217" s="4">
        <v>33</v>
      </c>
      <c r="B217" s="8" t="s">
        <v>18</v>
      </c>
      <c r="C217" s="33">
        <v>2</v>
      </c>
      <c r="D217" s="5"/>
      <c r="E217" s="51">
        <f t="shared" si="49"/>
        <v>1.101</v>
      </c>
      <c r="F217" s="6">
        <f t="shared" si="50"/>
        <v>38.14</v>
      </c>
      <c r="G217" s="41" t="e">
        <f>F217/#REF!</f>
        <v>#REF!</v>
      </c>
      <c r="H217" s="5">
        <f t="shared" si="51"/>
        <v>41.99</v>
      </c>
      <c r="I217" s="6">
        <v>4.96</v>
      </c>
      <c r="J217" s="6">
        <f t="shared" si="52"/>
        <v>5.46</v>
      </c>
      <c r="K217" s="6">
        <v>2.99</v>
      </c>
      <c r="L217" s="6">
        <f t="shared" si="53"/>
        <v>3.29</v>
      </c>
      <c r="M217" s="6">
        <v>9.3800000000000008</v>
      </c>
      <c r="N217" s="6">
        <f t="shared" si="54"/>
        <v>10.33</v>
      </c>
      <c r="O217" s="6">
        <v>10.71</v>
      </c>
      <c r="P217" s="25"/>
      <c r="Q217" s="26"/>
      <c r="R217" s="10">
        <v>0.87</v>
      </c>
      <c r="S217" s="6">
        <f t="shared" si="55"/>
        <v>11.79</v>
      </c>
      <c r="T217" s="25"/>
      <c r="U217" s="26"/>
      <c r="V217" s="10">
        <v>0.87</v>
      </c>
      <c r="W217" s="6">
        <v>2.96</v>
      </c>
      <c r="X217" s="6">
        <f t="shared" si="56"/>
        <v>3.26</v>
      </c>
      <c r="Y217" s="6">
        <v>0.1</v>
      </c>
      <c r="Z217" s="6">
        <f t="shared" si="57"/>
        <v>0.11</v>
      </c>
      <c r="AA217" s="6">
        <v>7.04</v>
      </c>
      <c r="AB217" s="50">
        <f t="shared" si="58"/>
        <v>7.75</v>
      </c>
    </row>
    <row r="218" spans="1:28" x14ac:dyDescent="0.25">
      <c r="A218" s="4">
        <v>34</v>
      </c>
      <c r="B218" s="8" t="s">
        <v>18</v>
      </c>
      <c r="C218" s="9">
        <v>4</v>
      </c>
      <c r="D218" s="5">
        <v>3550.9</v>
      </c>
      <c r="E218" s="51">
        <f t="shared" si="49"/>
        <v>1.101</v>
      </c>
      <c r="F218" s="6">
        <f t="shared" si="50"/>
        <v>37.659999999999997</v>
      </c>
      <c r="G218" s="41" t="e">
        <f>F218/#REF!</f>
        <v>#REF!</v>
      </c>
      <c r="H218" s="5">
        <f t="shared" si="51"/>
        <v>41.46</v>
      </c>
      <c r="I218" s="6">
        <v>6.83</v>
      </c>
      <c r="J218" s="6">
        <f t="shared" si="52"/>
        <v>7.52</v>
      </c>
      <c r="K218" s="6">
        <v>2.85</v>
      </c>
      <c r="L218" s="6">
        <f t="shared" si="53"/>
        <v>3.14</v>
      </c>
      <c r="M218" s="6">
        <v>8.61</v>
      </c>
      <c r="N218" s="6">
        <f t="shared" si="54"/>
        <v>9.48</v>
      </c>
      <c r="O218" s="6">
        <v>9.73</v>
      </c>
      <c r="P218" s="25"/>
      <c r="Q218" s="26"/>
      <c r="R218" s="10">
        <v>0.87</v>
      </c>
      <c r="S218" s="6">
        <f t="shared" si="55"/>
        <v>10.71</v>
      </c>
      <c r="T218" s="25"/>
      <c r="U218" s="26"/>
      <c r="V218" s="10">
        <v>0.87</v>
      </c>
      <c r="W218" s="6">
        <v>2.82</v>
      </c>
      <c r="X218" s="6">
        <f t="shared" si="56"/>
        <v>3.1</v>
      </c>
      <c r="Y218" s="6">
        <v>0.1</v>
      </c>
      <c r="Z218" s="6">
        <f t="shared" si="57"/>
        <v>0.11</v>
      </c>
      <c r="AA218" s="6">
        <v>6.72</v>
      </c>
      <c r="AB218" s="50">
        <f t="shared" si="58"/>
        <v>7.4</v>
      </c>
    </row>
    <row r="219" spans="1:28" x14ac:dyDescent="0.25">
      <c r="A219" s="4">
        <v>35</v>
      </c>
      <c r="B219" s="8" t="s">
        <v>18</v>
      </c>
      <c r="C219" s="9">
        <v>6</v>
      </c>
      <c r="D219" s="5">
        <v>3548</v>
      </c>
      <c r="E219" s="51">
        <f t="shared" si="49"/>
        <v>1.101</v>
      </c>
      <c r="F219" s="6">
        <f t="shared" si="50"/>
        <v>37.659999999999997</v>
      </c>
      <c r="G219" s="41" t="e">
        <f>F219/#REF!</f>
        <v>#REF!</v>
      </c>
      <c r="H219" s="5">
        <f t="shared" si="51"/>
        <v>41.46</v>
      </c>
      <c r="I219" s="6">
        <v>6.83</v>
      </c>
      <c r="J219" s="6">
        <f t="shared" si="52"/>
        <v>7.52</v>
      </c>
      <c r="K219" s="6">
        <v>2.85</v>
      </c>
      <c r="L219" s="6">
        <f t="shared" si="53"/>
        <v>3.14</v>
      </c>
      <c r="M219" s="6">
        <v>8.61</v>
      </c>
      <c r="N219" s="6">
        <f t="shared" si="54"/>
        <v>9.48</v>
      </c>
      <c r="O219" s="6">
        <v>9.73</v>
      </c>
      <c r="P219" s="25"/>
      <c r="Q219" s="26">
        <v>0.82</v>
      </c>
      <c r="R219" s="10">
        <v>0.87</v>
      </c>
      <c r="S219" s="6">
        <f t="shared" si="55"/>
        <v>10.71</v>
      </c>
      <c r="T219" s="25"/>
      <c r="U219" s="26">
        <v>0.82</v>
      </c>
      <c r="V219" s="10">
        <v>0.87</v>
      </c>
      <c r="W219" s="6">
        <v>2.82</v>
      </c>
      <c r="X219" s="6">
        <f t="shared" si="56"/>
        <v>3.1</v>
      </c>
      <c r="Y219" s="6">
        <v>0.1</v>
      </c>
      <c r="Z219" s="6">
        <f t="shared" si="57"/>
        <v>0.11</v>
      </c>
      <c r="AA219" s="6">
        <v>6.72</v>
      </c>
      <c r="AB219" s="50">
        <f t="shared" si="58"/>
        <v>7.4</v>
      </c>
    </row>
    <row r="220" spans="1:28" x14ac:dyDescent="0.25">
      <c r="A220" s="4">
        <v>36</v>
      </c>
      <c r="B220" s="8" t="s">
        <v>19</v>
      </c>
      <c r="C220" s="9">
        <v>1</v>
      </c>
      <c r="D220" s="5"/>
      <c r="E220" s="51">
        <f t="shared" si="49"/>
        <v>1.101</v>
      </c>
      <c r="F220" s="6">
        <f t="shared" si="50"/>
        <v>42.08</v>
      </c>
      <c r="G220" s="41" t="e">
        <f>F220/#REF!</f>
        <v>#REF!</v>
      </c>
      <c r="H220" s="5">
        <f t="shared" si="51"/>
        <v>46.32</v>
      </c>
      <c r="I220" s="6">
        <v>6.37</v>
      </c>
      <c r="J220" s="6">
        <f t="shared" si="52"/>
        <v>7.01</v>
      </c>
      <c r="K220" s="6">
        <v>5.29</v>
      </c>
      <c r="L220" s="6">
        <f t="shared" si="53"/>
        <v>5.82</v>
      </c>
      <c r="M220" s="6">
        <v>7.73</v>
      </c>
      <c r="N220" s="6">
        <f t="shared" si="54"/>
        <v>8.51</v>
      </c>
      <c r="O220" s="6">
        <v>11.2</v>
      </c>
      <c r="P220" s="25"/>
      <c r="Q220" s="26"/>
      <c r="R220" s="10">
        <v>0.87</v>
      </c>
      <c r="S220" s="6">
        <f t="shared" si="55"/>
        <v>12.33</v>
      </c>
      <c r="T220" s="25"/>
      <c r="U220" s="26"/>
      <c r="V220" s="10">
        <v>0.87</v>
      </c>
      <c r="W220" s="6">
        <v>2.96</v>
      </c>
      <c r="X220" s="6">
        <f t="shared" si="56"/>
        <v>3.26</v>
      </c>
      <c r="Y220" s="6">
        <v>0.1</v>
      </c>
      <c r="Z220" s="6">
        <f t="shared" si="57"/>
        <v>0.11</v>
      </c>
      <c r="AA220" s="6">
        <v>8.43</v>
      </c>
      <c r="AB220" s="50">
        <f t="shared" si="58"/>
        <v>9.2799999999999994</v>
      </c>
    </row>
    <row r="221" spans="1:28" x14ac:dyDescent="0.25">
      <c r="A221" s="4">
        <v>37</v>
      </c>
      <c r="B221" s="8" t="s">
        <v>41</v>
      </c>
      <c r="C221" s="9" t="s">
        <v>52</v>
      </c>
      <c r="D221" s="5">
        <v>3548</v>
      </c>
      <c r="E221" s="51">
        <f t="shared" si="49"/>
        <v>1</v>
      </c>
      <c r="F221" s="6">
        <f t="shared" si="50"/>
        <v>36.35</v>
      </c>
      <c r="G221" s="41" t="e">
        <f>F221/#REF!</f>
        <v>#REF!</v>
      </c>
      <c r="H221" s="5">
        <f t="shared" si="51"/>
        <v>36.35</v>
      </c>
      <c r="I221" s="6">
        <v>6.57</v>
      </c>
      <c r="J221" s="6">
        <v>6.57</v>
      </c>
      <c r="K221" s="6">
        <v>2.74</v>
      </c>
      <c r="L221" s="6">
        <v>2.74</v>
      </c>
      <c r="M221" s="6">
        <v>8.2799999999999994</v>
      </c>
      <c r="N221" s="6">
        <v>8.2799999999999994</v>
      </c>
      <c r="O221" s="6">
        <v>9.49</v>
      </c>
      <c r="P221" s="25"/>
      <c r="Q221" s="26"/>
      <c r="R221" s="10">
        <v>0.87</v>
      </c>
      <c r="S221" s="6">
        <v>9.49</v>
      </c>
      <c r="T221" s="25"/>
      <c r="U221" s="26"/>
      <c r="V221" s="10">
        <v>0.87</v>
      </c>
      <c r="W221" s="6">
        <v>2.71</v>
      </c>
      <c r="X221" s="6">
        <v>2.71</v>
      </c>
      <c r="Y221" s="6">
        <v>0.1</v>
      </c>
      <c r="Z221" s="6">
        <v>0.1</v>
      </c>
      <c r="AA221" s="6">
        <v>6.46</v>
      </c>
      <c r="AB221" s="50">
        <v>6.46</v>
      </c>
    </row>
    <row r="222" spans="1:28" x14ac:dyDescent="0.25">
      <c r="A222" s="4">
        <v>38</v>
      </c>
      <c r="B222" s="8" t="s">
        <v>53</v>
      </c>
      <c r="C222" s="9">
        <v>11</v>
      </c>
      <c r="D222" s="5">
        <v>455.9</v>
      </c>
      <c r="E222" s="51">
        <f t="shared" si="49"/>
        <v>1.101</v>
      </c>
      <c r="F222" s="6">
        <f t="shared" si="50"/>
        <v>57.1</v>
      </c>
      <c r="G222" s="41" t="e">
        <f>F222/#REF!</f>
        <v>#REF!</v>
      </c>
      <c r="H222" s="5">
        <f t="shared" si="51"/>
        <v>62.86</v>
      </c>
      <c r="I222" s="6">
        <v>4.38</v>
      </c>
      <c r="J222" s="6">
        <f t="shared" si="52"/>
        <v>4.82</v>
      </c>
      <c r="K222" s="6">
        <v>25.86</v>
      </c>
      <c r="L222" s="6">
        <f t="shared" si="53"/>
        <v>28.47</v>
      </c>
      <c r="M222" s="6">
        <v>3.54</v>
      </c>
      <c r="N222" s="6">
        <f t="shared" si="54"/>
        <v>3.9</v>
      </c>
      <c r="O222" s="6">
        <v>7.27</v>
      </c>
      <c r="P222" s="25"/>
      <c r="Q222" s="26"/>
      <c r="R222" s="10">
        <v>0.87</v>
      </c>
      <c r="S222" s="6">
        <f t="shared" si="55"/>
        <v>8</v>
      </c>
      <c r="T222" s="25"/>
      <c r="U222" s="26"/>
      <c r="V222" s="10">
        <v>0.87</v>
      </c>
      <c r="W222" s="6">
        <v>2.6</v>
      </c>
      <c r="X222" s="6">
        <f t="shared" si="56"/>
        <v>2.86</v>
      </c>
      <c r="Y222" s="6">
        <v>0.1</v>
      </c>
      <c r="Z222" s="6">
        <f t="shared" si="57"/>
        <v>0.11</v>
      </c>
      <c r="AA222" s="6">
        <v>13.35</v>
      </c>
      <c r="AB222" s="50">
        <f t="shared" si="58"/>
        <v>14.7</v>
      </c>
    </row>
    <row r="223" spans="1:28" x14ac:dyDescent="0.25">
      <c r="A223" s="4">
        <v>39</v>
      </c>
      <c r="B223" s="8" t="s">
        <v>54</v>
      </c>
      <c r="C223" s="9">
        <v>1</v>
      </c>
      <c r="D223" s="5">
        <v>3040.4</v>
      </c>
      <c r="E223" s="51">
        <f t="shared" si="49"/>
        <v>1.101</v>
      </c>
      <c r="F223" s="6">
        <f t="shared" si="50"/>
        <v>45.71</v>
      </c>
      <c r="G223" s="41" t="e">
        <f>F223/#REF!</f>
        <v>#REF!</v>
      </c>
      <c r="H223" s="5">
        <f t="shared" si="51"/>
        <v>50.33</v>
      </c>
      <c r="I223" s="6">
        <v>9.56</v>
      </c>
      <c r="J223" s="6">
        <f t="shared" si="52"/>
        <v>10.53</v>
      </c>
      <c r="K223" s="6">
        <v>3.43</v>
      </c>
      <c r="L223" s="6">
        <f t="shared" si="53"/>
        <v>3.78</v>
      </c>
      <c r="M223" s="6">
        <v>10.43</v>
      </c>
      <c r="N223" s="6">
        <f t="shared" si="54"/>
        <v>11.48</v>
      </c>
      <c r="O223" s="6">
        <v>11.45</v>
      </c>
      <c r="P223" s="25"/>
      <c r="Q223" s="26"/>
      <c r="R223" s="10">
        <v>0.87</v>
      </c>
      <c r="S223" s="6">
        <f t="shared" si="55"/>
        <v>12.61</v>
      </c>
      <c r="T223" s="25"/>
      <c r="U223" s="26"/>
      <c r="V223" s="10">
        <v>0.87</v>
      </c>
      <c r="W223" s="6">
        <v>2.6</v>
      </c>
      <c r="X223" s="6">
        <f t="shared" si="56"/>
        <v>2.86</v>
      </c>
      <c r="Y223" s="6">
        <v>0.1</v>
      </c>
      <c r="Z223" s="6">
        <f t="shared" si="57"/>
        <v>0.11</v>
      </c>
      <c r="AA223" s="6">
        <v>8.14</v>
      </c>
      <c r="AB223" s="50">
        <f t="shared" si="58"/>
        <v>8.9600000000000009</v>
      </c>
    </row>
    <row r="224" spans="1:28" x14ac:dyDescent="0.25">
      <c r="A224" s="4">
        <v>40</v>
      </c>
      <c r="B224" s="8" t="s">
        <v>54</v>
      </c>
      <c r="C224" s="9">
        <v>10</v>
      </c>
      <c r="D224" s="5">
        <v>655.6</v>
      </c>
      <c r="E224" s="51">
        <f t="shared" si="49"/>
        <v>1.101</v>
      </c>
      <c r="F224" s="6">
        <f t="shared" si="50"/>
        <v>37.81</v>
      </c>
      <c r="G224" s="41" t="e">
        <f>F224/#REF!</f>
        <v>#REF!</v>
      </c>
      <c r="H224" s="5">
        <f t="shared" si="51"/>
        <v>41.63</v>
      </c>
      <c r="I224" s="6">
        <v>6.83</v>
      </c>
      <c r="J224" s="6">
        <f t="shared" si="52"/>
        <v>7.52</v>
      </c>
      <c r="K224" s="6">
        <v>2.85</v>
      </c>
      <c r="L224" s="6">
        <f t="shared" si="53"/>
        <v>3.14</v>
      </c>
      <c r="M224" s="6">
        <v>8.61</v>
      </c>
      <c r="N224" s="6">
        <f t="shared" si="54"/>
        <v>9.48</v>
      </c>
      <c r="O224" s="6">
        <v>9.8800000000000008</v>
      </c>
      <c r="P224" s="25"/>
      <c r="Q224" s="26"/>
      <c r="R224" s="10">
        <v>0.87</v>
      </c>
      <c r="S224" s="6">
        <f t="shared" si="55"/>
        <v>10.88</v>
      </c>
      <c r="T224" s="25"/>
      <c r="U224" s="26"/>
      <c r="V224" s="10">
        <v>0.87</v>
      </c>
      <c r="W224" s="6">
        <v>2.82</v>
      </c>
      <c r="X224" s="6">
        <f t="shared" si="56"/>
        <v>3.1</v>
      </c>
      <c r="Y224" s="6">
        <v>0.1</v>
      </c>
      <c r="Z224" s="6">
        <f t="shared" si="57"/>
        <v>0.11</v>
      </c>
      <c r="AA224" s="6">
        <v>6.72</v>
      </c>
      <c r="AB224" s="50">
        <f t="shared" si="58"/>
        <v>7.4</v>
      </c>
    </row>
    <row r="225" spans="1:28" x14ac:dyDescent="0.25">
      <c r="A225" s="4">
        <v>41</v>
      </c>
      <c r="B225" s="8" t="s">
        <v>54</v>
      </c>
      <c r="C225" s="9">
        <v>12</v>
      </c>
      <c r="D225" s="5">
        <v>668</v>
      </c>
      <c r="E225" s="51">
        <f t="shared" si="49"/>
        <v>1.101</v>
      </c>
      <c r="F225" s="6">
        <f t="shared" si="50"/>
        <v>37.81</v>
      </c>
      <c r="G225" s="41" t="e">
        <f>F225/#REF!</f>
        <v>#REF!</v>
      </c>
      <c r="H225" s="5">
        <f t="shared" si="51"/>
        <v>41.63</v>
      </c>
      <c r="I225" s="6">
        <v>6.83</v>
      </c>
      <c r="J225" s="6">
        <f t="shared" si="52"/>
        <v>7.52</v>
      </c>
      <c r="K225" s="6">
        <v>2.85</v>
      </c>
      <c r="L225" s="6">
        <f t="shared" si="53"/>
        <v>3.14</v>
      </c>
      <c r="M225" s="6">
        <v>8.61</v>
      </c>
      <c r="N225" s="6">
        <f t="shared" si="54"/>
        <v>9.48</v>
      </c>
      <c r="O225" s="6">
        <v>9.8800000000000008</v>
      </c>
      <c r="P225" s="25"/>
      <c r="Q225" s="26"/>
      <c r="R225" s="10">
        <v>0.87</v>
      </c>
      <c r="S225" s="6">
        <f t="shared" si="55"/>
        <v>10.88</v>
      </c>
      <c r="T225" s="25"/>
      <c r="U225" s="26"/>
      <c r="V225" s="10">
        <v>0.87</v>
      </c>
      <c r="W225" s="6">
        <v>2.82</v>
      </c>
      <c r="X225" s="6">
        <f t="shared" si="56"/>
        <v>3.1</v>
      </c>
      <c r="Y225" s="6">
        <v>0.1</v>
      </c>
      <c r="Z225" s="6">
        <f t="shared" si="57"/>
        <v>0.11</v>
      </c>
      <c r="AA225" s="6">
        <v>6.72</v>
      </c>
      <c r="AB225" s="50">
        <f t="shared" si="58"/>
        <v>7.4</v>
      </c>
    </row>
    <row r="226" spans="1:28" x14ac:dyDescent="0.25">
      <c r="A226" s="4">
        <v>42</v>
      </c>
      <c r="B226" s="8" t="s">
        <v>55</v>
      </c>
      <c r="C226" s="9">
        <v>4</v>
      </c>
      <c r="D226" s="5"/>
      <c r="E226" s="51">
        <f t="shared" si="49"/>
        <v>1.101</v>
      </c>
      <c r="F226" s="6">
        <f t="shared" si="50"/>
        <v>37.72</v>
      </c>
      <c r="G226" s="41" t="e">
        <f>F226/#REF!</f>
        <v>#REF!</v>
      </c>
      <c r="H226" s="5">
        <f t="shared" si="51"/>
        <v>41.53</v>
      </c>
      <c r="I226" s="6">
        <v>6.83</v>
      </c>
      <c r="J226" s="6">
        <f t="shared" si="52"/>
        <v>7.52</v>
      </c>
      <c r="K226" s="6">
        <v>2.85</v>
      </c>
      <c r="L226" s="6">
        <f t="shared" si="53"/>
        <v>3.14</v>
      </c>
      <c r="M226" s="6">
        <v>8.61</v>
      </c>
      <c r="N226" s="6">
        <f t="shared" si="54"/>
        <v>9.48</v>
      </c>
      <c r="O226" s="6">
        <v>9.7899999999999991</v>
      </c>
      <c r="P226" s="25"/>
      <c r="Q226" s="26"/>
      <c r="R226" s="10">
        <v>0.87</v>
      </c>
      <c r="S226" s="6">
        <f t="shared" si="55"/>
        <v>10.78</v>
      </c>
      <c r="T226" s="25"/>
      <c r="U226" s="26"/>
      <c r="V226" s="10">
        <v>0.87</v>
      </c>
      <c r="W226" s="6">
        <v>2.82</v>
      </c>
      <c r="X226" s="6">
        <f t="shared" si="56"/>
        <v>3.1</v>
      </c>
      <c r="Y226" s="6">
        <v>0.1</v>
      </c>
      <c r="Z226" s="6">
        <f t="shared" si="57"/>
        <v>0.11</v>
      </c>
      <c r="AA226" s="6">
        <v>6.72</v>
      </c>
      <c r="AB226" s="50">
        <f t="shared" si="58"/>
        <v>7.4</v>
      </c>
    </row>
    <row r="227" spans="1:28" x14ac:dyDescent="0.25">
      <c r="A227" s="4">
        <v>43</v>
      </c>
      <c r="B227" s="8" t="s">
        <v>55</v>
      </c>
      <c r="C227" s="9">
        <v>8</v>
      </c>
      <c r="D227" s="5"/>
      <c r="E227" s="51">
        <f t="shared" si="49"/>
        <v>1.101</v>
      </c>
      <c r="F227" s="6">
        <f t="shared" si="50"/>
        <v>37.520000000000003</v>
      </c>
      <c r="G227" s="41" t="e">
        <f>F227/#REF!</f>
        <v>#REF!</v>
      </c>
      <c r="H227" s="5">
        <f t="shared" si="51"/>
        <v>41.31</v>
      </c>
      <c r="I227" s="6">
        <v>6.83</v>
      </c>
      <c r="J227" s="6">
        <f t="shared" si="52"/>
        <v>7.52</v>
      </c>
      <c r="K227" s="6">
        <v>2.85</v>
      </c>
      <c r="L227" s="6">
        <f t="shared" si="53"/>
        <v>3.14</v>
      </c>
      <c r="M227" s="6">
        <v>8.61</v>
      </c>
      <c r="N227" s="6">
        <f t="shared" si="54"/>
        <v>9.48</v>
      </c>
      <c r="O227" s="6">
        <v>9.59</v>
      </c>
      <c r="P227" s="25"/>
      <c r="Q227" s="26"/>
      <c r="R227" s="10">
        <v>0.87</v>
      </c>
      <c r="S227" s="6">
        <f t="shared" si="55"/>
        <v>10.56</v>
      </c>
      <c r="T227" s="25"/>
      <c r="U227" s="26"/>
      <c r="V227" s="10">
        <v>0.87</v>
      </c>
      <c r="W227" s="6">
        <v>2.82</v>
      </c>
      <c r="X227" s="6">
        <f t="shared" si="56"/>
        <v>3.1</v>
      </c>
      <c r="Y227" s="6">
        <v>0.1</v>
      </c>
      <c r="Z227" s="6">
        <f t="shared" si="57"/>
        <v>0.11</v>
      </c>
      <c r="AA227" s="6">
        <v>6.72</v>
      </c>
      <c r="AB227" s="50">
        <f t="shared" si="58"/>
        <v>7.4</v>
      </c>
    </row>
    <row r="228" spans="1:28" x14ac:dyDescent="0.25">
      <c r="A228" s="4">
        <v>44</v>
      </c>
      <c r="B228" s="8" t="s">
        <v>22</v>
      </c>
      <c r="C228" s="18" t="s">
        <v>111</v>
      </c>
      <c r="D228" s="5">
        <v>1267.4000000000001</v>
      </c>
      <c r="E228" s="51">
        <f t="shared" si="49"/>
        <v>1.101</v>
      </c>
      <c r="F228" s="6">
        <f t="shared" si="50"/>
        <v>37.520000000000003</v>
      </c>
      <c r="G228" s="41" t="e">
        <f>F228/#REF!</f>
        <v>#REF!</v>
      </c>
      <c r="H228" s="5">
        <f t="shared" si="51"/>
        <v>41.31</v>
      </c>
      <c r="I228" s="6">
        <v>6.83</v>
      </c>
      <c r="J228" s="6">
        <f t="shared" si="52"/>
        <v>7.52</v>
      </c>
      <c r="K228" s="6">
        <v>2.85</v>
      </c>
      <c r="L228" s="6">
        <f t="shared" si="53"/>
        <v>3.14</v>
      </c>
      <c r="M228" s="6">
        <v>8.61</v>
      </c>
      <c r="N228" s="6">
        <f t="shared" si="54"/>
        <v>9.48</v>
      </c>
      <c r="O228" s="6">
        <v>9.59</v>
      </c>
      <c r="P228" s="25"/>
      <c r="Q228" s="26"/>
      <c r="R228" s="10">
        <v>0.87</v>
      </c>
      <c r="S228" s="6">
        <f t="shared" si="55"/>
        <v>10.56</v>
      </c>
      <c r="T228" s="25"/>
      <c r="U228" s="26"/>
      <c r="V228" s="10">
        <v>0.87</v>
      </c>
      <c r="W228" s="6">
        <v>2.82</v>
      </c>
      <c r="X228" s="6">
        <f t="shared" si="56"/>
        <v>3.1</v>
      </c>
      <c r="Y228" s="6">
        <v>0.1</v>
      </c>
      <c r="Z228" s="6">
        <f t="shared" si="57"/>
        <v>0.11</v>
      </c>
      <c r="AA228" s="6">
        <v>6.72</v>
      </c>
      <c r="AB228" s="50">
        <f t="shared" si="58"/>
        <v>7.4</v>
      </c>
    </row>
    <row r="229" spans="1:28" x14ac:dyDescent="0.25">
      <c r="A229" s="4">
        <v>45</v>
      </c>
      <c r="B229" s="8" t="s">
        <v>22</v>
      </c>
      <c r="C229" s="18" t="s">
        <v>92</v>
      </c>
      <c r="D229" s="5">
        <v>1260.4000000000001</v>
      </c>
      <c r="E229" s="51">
        <f t="shared" si="49"/>
        <v>1.101</v>
      </c>
      <c r="F229" s="6">
        <f t="shared" si="50"/>
        <v>37.520000000000003</v>
      </c>
      <c r="G229" s="41" t="e">
        <f>F229/#REF!</f>
        <v>#REF!</v>
      </c>
      <c r="H229" s="5">
        <f t="shared" si="51"/>
        <v>41.31</v>
      </c>
      <c r="I229" s="6">
        <v>6.83</v>
      </c>
      <c r="J229" s="6">
        <f t="shared" si="52"/>
        <v>7.52</v>
      </c>
      <c r="K229" s="6">
        <v>2.85</v>
      </c>
      <c r="L229" s="6">
        <f t="shared" si="53"/>
        <v>3.14</v>
      </c>
      <c r="M229" s="6">
        <v>8.61</v>
      </c>
      <c r="N229" s="6">
        <f t="shared" si="54"/>
        <v>9.48</v>
      </c>
      <c r="O229" s="6">
        <v>9.59</v>
      </c>
      <c r="P229" s="25"/>
      <c r="Q229" s="26"/>
      <c r="R229" s="10">
        <v>0.87</v>
      </c>
      <c r="S229" s="6">
        <f t="shared" si="55"/>
        <v>10.56</v>
      </c>
      <c r="T229" s="25"/>
      <c r="U229" s="26"/>
      <c r="V229" s="10">
        <v>0.87</v>
      </c>
      <c r="W229" s="6">
        <v>2.82</v>
      </c>
      <c r="X229" s="6">
        <f t="shared" si="56"/>
        <v>3.1</v>
      </c>
      <c r="Y229" s="6">
        <v>0.1</v>
      </c>
      <c r="Z229" s="6">
        <f t="shared" si="57"/>
        <v>0.11</v>
      </c>
      <c r="AA229" s="6">
        <v>6.72</v>
      </c>
      <c r="AB229" s="50">
        <f t="shared" si="58"/>
        <v>7.4</v>
      </c>
    </row>
    <row r="230" spans="1:28" x14ac:dyDescent="0.25">
      <c r="A230" s="4">
        <v>46</v>
      </c>
      <c r="B230" s="8" t="s">
        <v>22</v>
      </c>
      <c r="C230" s="18" t="s">
        <v>112</v>
      </c>
      <c r="D230" s="5">
        <v>1266.5</v>
      </c>
      <c r="E230" s="51">
        <f t="shared" si="49"/>
        <v>1.101</v>
      </c>
      <c r="F230" s="6">
        <f t="shared" si="50"/>
        <v>37.520000000000003</v>
      </c>
      <c r="G230" s="41" t="e">
        <f>F230/#REF!</f>
        <v>#REF!</v>
      </c>
      <c r="H230" s="5">
        <f t="shared" si="51"/>
        <v>41.31</v>
      </c>
      <c r="I230" s="6">
        <v>6.83</v>
      </c>
      <c r="J230" s="6">
        <f t="shared" si="52"/>
        <v>7.52</v>
      </c>
      <c r="K230" s="6">
        <v>2.85</v>
      </c>
      <c r="L230" s="6">
        <f t="shared" si="53"/>
        <v>3.14</v>
      </c>
      <c r="M230" s="6">
        <v>8.61</v>
      </c>
      <c r="N230" s="6">
        <f t="shared" si="54"/>
        <v>9.48</v>
      </c>
      <c r="O230" s="6">
        <v>9.59</v>
      </c>
      <c r="P230" s="25"/>
      <c r="Q230" s="26"/>
      <c r="R230" s="10">
        <v>0.87</v>
      </c>
      <c r="S230" s="6">
        <f t="shared" si="55"/>
        <v>10.56</v>
      </c>
      <c r="T230" s="25"/>
      <c r="U230" s="26"/>
      <c r="V230" s="10">
        <v>0.87</v>
      </c>
      <c r="W230" s="6">
        <v>2.82</v>
      </c>
      <c r="X230" s="6">
        <f t="shared" si="56"/>
        <v>3.1</v>
      </c>
      <c r="Y230" s="6">
        <v>0.1</v>
      </c>
      <c r="Z230" s="6">
        <f t="shared" si="57"/>
        <v>0.11</v>
      </c>
      <c r="AA230" s="6">
        <v>6.72</v>
      </c>
      <c r="AB230" s="50">
        <f t="shared" si="58"/>
        <v>7.4</v>
      </c>
    </row>
    <row r="231" spans="1:28" x14ac:dyDescent="0.25">
      <c r="A231" s="4">
        <v>47</v>
      </c>
      <c r="B231" s="8" t="s">
        <v>22</v>
      </c>
      <c r="C231" s="18" t="s">
        <v>113</v>
      </c>
      <c r="D231" s="5">
        <v>1265.4000000000001</v>
      </c>
      <c r="E231" s="51">
        <f t="shared" si="49"/>
        <v>1.101</v>
      </c>
      <c r="F231" s="6">
        <f t="shared" si="50"/>
        <v>37.520000000000003</v>
      </c>
      <c r="G231" s="41" t="e">
        <f>F231/#REF!</f>
        <v>#REF!</v>
      </c>
      <c r="H231" s="5">
        <f t="shared" si="51"/>
        <v>41.31</v>
      </c>
      <c r="I231" s="6">
        <v>6.83</v>
      </c>
      <c r="J231" s="6">
        <f t="shared" si="52"/>
        <v>7.52</v>
      </c>
      <c r="K231" s="6">
        <v>2.85</v>
      </c>
      <c r="L231" s="6">
        <f t="shared" si="53"/>
        <v>3.14</v>
      </c>
      <c r="M231" s="6">
        <v>8.61</v>
      </c>
      <c r="N231" s="6">
        <f t="shared" si="54"/>
        <v>9.48</v>
      </c>
      <c r="O231" s="6">
        <v>9.59</v>
      </c>
      <c r="P231" s="25"/>
      <c r="Q231" s="26"/>
      <c r="R231" s="10">
        <v>0.87</v>
      </c>
      <c r="S231" s="6">
        <f t="shared" si="55"/>
        <v>10.56</v>
      </c>
      <c r="T231" s="25"/>
      <c r="U231" s="26"/>
      <c r="V231" s="10">
        <v>0.87</v>
      </c>
      <c r="W231" s="6">
        <v>2.82</v>
      </c>
      <c r="X231" s="6">
        <f t="shared" si="56"/>
        <v>3.1</v>
      </c>
      <c r="Y231" s="6">
        <v>0.1</v>
      </c>
      <c r="Z231" s="6">
        <f t="shared" si="57"/>
        <v>0.11</v>
      </c>
      <c r="AA231" s="6">
        <v>6.72</v>
      </c>
      <c r="AB231" s="50">
        <f t="shared" si="58"/>
        <v>7.4</v>
      </c>
    </row>
    <row r="232" spans="1:28" x14ac:dyDescent="0.25">
      <c r="A232" s="4">
        <v>48</v>
      </c>
      <c r="B232" s="8" t="s">
        <v>36</v>
      </c>
      <c r="C232" s="9">
        <v>14</v>
      </c>
      <c r="D232" s="5">
        <v>3566.5</v>
      </c>
      <c r="E232" s="51">
        <f t="shared" si="49"/>
        <v>1.101</v>
      </c>
      <c r="F232" s="6">
        <f t="shared" si="50"/>
        <v>37.9</v>
      </c>
      <c r="G232" s="41" t="e">
        <f>F232/#REF!</f>
        <v>#REF!</v>
      </c>
      <c r="H232" s="5">
        <f t="shared" si="51"/>
        <v>41.73</v>
      </c>
      <c r="I232" s="6">
        <v>6.83</v>
      </c>
      <c r="J232" s="6">
        <f t="shared" si="52"/>
        <v>7.52</v>
      </c>
      <c r="K232" s="6">
        <v>2.85</v>
      </c>
      <c r="L232" s="6">
        <f t="shared" si="53"/>
        <v>3.14</v>
      </c>
      <c r="M232" s="6">
        <v>8.61</v>
      </c>
      <c r="N232" s="6">
        <f t="shared" si="54"/>
        <v>9.48</v>
      </c>
      <c r="O232" s="6">
        <v>9.9700000000000006</v>
      </c>
      <c r="P232" s="25"/>
      <c r="Q232" s="26"/>
      <c r="R232" s="10">
        <v>0.87</v>
      </c>
      <c r="S232" s="6">
        <f t="shared" si="55"/>
        <v>10.98</v>
      </c>
      <c r="T232" s="25"/>
      <c r="U232" s="26"/>
      <c r="V232" s="10">
        <v>0.87</v>
      </c>
      <c r="W232" s="6">
        <v>2.82</v>
      </c>
      <c r="X232" s="6">
        <f t="shared" si="56"/>
        <v>3.1</v>
      </c>
      <c r="Y232" s="6">
        <v>0.1</v>
      </c>
      <c r="Z232" s="6">
        <f t="shared" si="57"/>
        <v>0.11</v>
      </c>
      <c r="AA232" s="6">
        <v>6.72</v>
      </c>
      <c r="AB232" s="50">
        <f t="shared" si="58"/>
        <v>7.4</v>
      </c>
    </row>
    <row r="233" spans="1:28" x14ac:dyDescent="0.25">
      <c r="A233" s="4">
        <v>49</v>
      </c>
      <c r="B233" s="8" t="s">
        <v>36</v>
      </c>
      <c r="C233" s="9">
        <v>16</v>
      </c>
      <c r="D233" s="5">
        <v>3594.1</v>
      </c>
      <c r="E233" s="51">
        <f t="shared" si="49"/>
        <v>1.101</v>
      </c>
      <c r="F233" s="6">
        <f t="shared" si="50"/>
        <v>37.659999999999997</v>
      </c>
      <c r="G233" s="41" t="e">
        <f>F233/#REF!</f>
        <v>#REF!</v>
      </c>
      <c r="H233" s="5">
        <f t="shared" si="51"/>
        <v>41.46</v>
      </c>
      <c r="I233" s="6">
        <v>6.83</v>
      </c>
      <c r="J233" s="6">
        <f t="shared" si="52"/>
        <v>7.52</v>
      </c>
      <c r="K233" s="6">
        <v>2.85</v>
      </c>
      <c r="L233" s="6">
        <f t="shared" si="53"/>
        <v>3.14</v>
      </c>
      <c r="M233" s="6">
        <v>8.61</v>
      </c>
      <c r="N233" s="6">
        <f t="shared" si="54"/>
        <v>9.48</v>
      </c>
      <c r="O233" s="6">
        <v>9.73</v>
      </c>
      <c r="P233" s="25"/>
      <c r="Q233" s="26"/>
      <c r="R233" s="10">
        <v>0.87</v>
      </c>
      <c r="S233" s="6">
        <f t="shared" si="55"/>
        <v>10.71</v>
      </c>
      <c r="T233" s="25"/>
      <c r="U233" s="26"/>
      <c r="V233" s="10">
        <v>0.87</v>
      </c>
      <c r="W233" s="6">
        <v>2.82</v>
      </c>
      <c r="X233" s="6">
        <f t="shared" si="56"/>
        <v>3.1</v>
      </c>
      <c r="Y233" s="6">
        <v>0.1</v>
      </c>
      <c r="Z233" s="6">
        <f t="shared" si="57"/>
        <v>0.11</v>
      </c>
      <c r="AA233" s="6">
        <v>6.72</v>
      </c>
      <c r="AB233" s="50">
        <f t="shared" si="58"/>
        <v>7.4</v>
      </c>
    </row>
    <row r="234" spans="1:28" x14ac:dyDescent="0.25">
      <c r="A234" s="4">
        <v>50</v>
      </c>
      <c r="B234" s="8" t="s">
        <v>36</v>
      </c>
      <c r="C234" s="9" t="s">
        <v>105</v>
      </c>
      <c r="D234" s="5">
        <v>3710.6</v>
      </c>
      <c r="E234" s="51">
        <f t="shared" si="49"/>
        <v>1.101</v>
      </c>
      <c r="F234" s="6">
        <f t="shared" si="50"/>
        <v>37.69</v>
      </c>
      <c r="G234" s="41" t="e">
        <f>F234/#REF!</f>
        <v>#REF!</v>
      </c>
      <c r="H234" s="5">
        <f t="shared" si="51"/>
        <v>41.5</v>
      </c>
      <c r="I234" s="6">
        <v>6.83</v>
      </c>
      <c r="J234" s="6">
        <f t="shared" si="52"/>
        <v>7.52</v>
      </c>
      <c r="K234" s="6">
        <v>2.85</v>
      </c>
      <c r="L234" s="6">
        <f t="shared" si="53"/>
        <v>3.14</v>
      </c>
      <c r="M234" s="6">
        <v>8.61</v>
      </c>
      <c r="N234" s="6">
        <f t="shared" si="54"/>
        <v>9.48</v>
      </c>
      <c r="O234" s="6">
        <v>9.76</v>
      </c>
      <c r="P234" s="25"/>
      <c r="Q234" s="26">
        <v>0.79</v>
      </c>
      <c r="R234" s="10">
        <v>0.87</v>
      </c>
      <c r="S234" s="6">
        <f t="shared" si="55"/>
        <v>10.75</v>
      </c>
      <c r="T234" s="25"/>
      <c r="U234" s="26">
        <v>0.79</v>
      </c>
      <c r="V234" s="10">
        <v>0.87</v>
      </c>
      <c r="W234" s="6">
        <v>2.82</v>
      </c>
      <c r="X234" s="6">
        <f t="shared" si="56"/>
        <v>3.1</v>
      </c>
      <c r="Y234" s="6">
        <v>0.1</v>
      </c>
      <c r="Z234" s="6">
        <f t="shared" si="57"/>
        <v>0.11</v>
      </c>
      <c r="AA234" s="6">
        <v>6.72</v>
      </c>
      <c r="AB234" s="50">
        <f t="shared" si="58"/>
        <v>7.4</v>
      </c>
    </row>
    <row r="235" spans="1:28" x14ac:dyDescent="0.25">
      <c r="A235" s="4">
        <v>51</v>
      </c>
      <c r="B235" s="8" t="s">
        <v>56</v>
      </c>
      <c r="C235" s="9">
        <v>4</v>
      </c>
      <c r="D235" s="5">
        <v>2943</v>
      </c>
      <c r="E235" s="51">
        <f t="shared" si="49"/>
        <v>1.101</v>
      </c>
      <c r="F235" s="6">
        <f t="shared" si="50"/>
        <v>37.479999999999997</v>
      </c>
      <c r="G235" s="41" t="e">
        <f>F235/#REF!</f>
        <v>#REF!</v>
      </c>
      <c r="H235" s="5">
        <f t="shared" si="51"/>
        <v>41.26</v>
      </c>
      <c r="I235" s="6">
        <v>6.83</v>
      </c>
      <c r="J235" s="6">
        <f t="shared" si="52"/>
        <v>7.52</v>
      </c>
      <c r="K235" s="6">
        <v>2.85</v>
      </c>
      <c r="L235" s="6">
        <f t="shared" si="53"/>
        <v>3.14</v>
      </c>
      <c r="M235" s="6">
        <v>8.61</v>
      </c>
      <c r="N235" s="6">
        <f t="shared" si="54"/>
        <v>9.48</v>
      </c>
      <c r="O235" s="6">
        <v>9.5500000000000007</v>
      </c>
      <c r="P235" s="25"/>
      <c r="Q235" s="26"/>
      <c r="R235" s="10">
        <v>0.87</v>
      </c>
      <c r="S235" s="6">
        <f t="shared" si="55"/>
        <v>10.51</v>
      </c>
      <c r="T235" s="25"/>
      <c r="U235" s="26"/>
      <c r="V235" s="10">
        <v>0.87</v>
      </c>
      <c r="W235" s="6">
        <v>2.82</v>
      </c>
      <c r="X235" s="6">
        <f t="shared" si="56"/>
        <v>3.1</v>
      </c>
      <c r="Y235" s="6">
        <v>0.1</v>
      </c>
      <c r="Z235" s="6">
        <f t="shared" si="57"/>
        <v>0.11</v>
      </c>
      <c r="AA235" s="6">
        <v>6.72</v>
      </c>
      <c r="AB235" s="50">
        <f t="shared" si="58"/>
        <v>7.4</v>
      </c>
    </row>
    <row r="236" spans="1:28" x14ac:dyDescent="0.25">
      <c r="A236" s="4">
        <v>52</v>
      </c>
      <c r="B236" s="8" t="s">
        <v>56</v>
      </c>
      <c r="C236" s="9">
        <v>8</v>
      </c>
      <c r="D236" s="5">
        <v>2861</v>
      </c>
      <c r="E236" s="51">
        <f t="shared" si="49"/>
        <v>1.101</v>
      </c>
      <c r="F236" s="6">
        <f t="shared" si="50"/>
        <v>37.49</v>
      </c>
      <c r="G236" s="41" t="e">
        <f>F236/#REF!</f>
        <v>#REF!</v>
      </c>
      <c r="H236" s="5">
        <f t="shared" si="51"/>
        <v>41.28</v>
      </c>
      <c r="I236" s="6">
        <v>6.83</v>
      </c>
      <c r="J236" s="6">
        <f t="shared" si="52"/>
        <v>7.52</v>
      </c>
      <c r="K236" s="6">
        <v>2.85</v>
      </c>
      <c r="L236" s="6">
        <f t="shared" si="53"/>
        <v>3.14</v>
      </c>
      <c r="M236" s="6">
        <v>8.61</v>
      </c>
      <c r="N236" s="6">
        <f t="shared" si="54"/>
        <v>9.48</v>
      </c>
      <c r="O236" s="6">
        <v>9.56</v>
      </c>
      <c r="P236" s="25"/>
      <c r="Q236" s="26"/>
      <c r="R236" s="10">
        <v>0.87</v>
      </c>
      <c r="S236" s="6">
        <f t="shared" si="55"/>
        <v>10.53</v>
      </c>
      <c r="T236" s="25"/>
      <c r="U236" s="26"/>
      <c r="V236" s="10">
        <v>0.87</v>
      </c>
      <c r="W236" s="6">
        <v>2.82</v>
      </c>
      <c r="X236" s="6">
        <f t="shared" si="56"/>
        <v>3.1</v>
      </c>
      <c r="Y236" s="6">
        <v>0.1</v>
      </c>
      <c r="Z236" s="6">
        <f t="shared" si="57"/>
        <v>0.11</v>
      </c>
      <c r="AA236" s="6">
        <v>6.72</v>
      </c>
      <c r="AB236" s="50">
        <f t="shared" si="58"/>
        <v>7.4</v>
      </c>
    </row>
    <row r="237" spans="1:28" x14ac:dyDescent="0.25">
      <c r="A237" s="4">
        <v>53</v>
      </c>
      <c r="B237" s="8" t="s">
        <v>46</v>
      </c>
      <c r="C237" s="9">
        <v>4</v>
      </c>
      <c r="D237" s="5"/>
      <c r="E237" s="51">
        <f t="shared" si="49"/>
        <v>1.101</v>
      </c>
      <c r="F237" s="6">
        <f t="shared" si="50"/>
        <v>37.64</v>
      </c>
      <c r="G237" s="41" t="e">
        <f>F237/#REF!</f>
        <v>#REF!</v>
      </c>
      <c r="H237" s="5">
        <f t="shared" si="51"/>
        <v>41.44</v>
      </c>
      <c r="I237" s="6">
        <v>6.83</v>
      </c>
      <c r="J237" s="6">
        <f t="shared" si="52"/>
        <v>7.52</v>
      </c>
      <c r="K237" s="6">
        <v>2.85</v>
      </c>
      <c r="L237" s="6">
        <f t="shared" si="53"/>
        <v>3.14</v>
      </c>
      <c r="M237" s="6">
        <v>8.61</v>
      </c>
      <c r="N237" s="6">
        <f t="shared" si="54"/>
        <v>9.48</v>
      </c>
      <c r="O237" s="6">
        <v>9.7100000000000009</v>
      </c>
      <c r="P237" s="25"/>
      <c r="Q237" s="26"/>
      <c r="R237" s="10">
        <v>0.87</v>
      </c>
      <c r="S237" s="6">
        <f t="shared" si="55"/>
        <v>10.69</v>
      </c>
      <c r="T237" s="25"/>
      <c r="U237" s="26"/>
      <c r="V237" s="10">
        <v>0.87</v>
      </c>
      <c r="W237" s="6">
        <v>2.82</v>
      </c>
      <c r="X237" s="6">
        <f t="shared" si="56"/>
        <v>3.1</v>
      </c>
      <c r="Y237" s="6">
        <v>0.1</v>
      </c>
      <c r="Z237" s="6">
        <f t="shared" si="57"/>
        <v>0.11</v>
      </c>
      <c r="AA237" s="6">
        <v>6.72</v>
      </c>
      <c r="AB237" s="50">
        <f t="shared" si="58"/>
        <v>7.4</v>
      </c>
    </row>
    <row r="238" spans="1:28" x14ac:dyDescent="0.25">
      <c r="A238" s="4">
        <v>54</v>
      </c>
      <c r="B238" s="8" t="s">
        <v>46</v>
      </c>
      <c r="C238" s="9">
        <v>8</v>
      </c>
      <c r="D238" s="5">
        <v>2974.5</v>
      </c>
      <c r="E238" s="51">
        <f t="shared" si="49"/>
        <v>1.101</v>
      </c>
      <c r="F238" s="6">
        <f t="shared" si="50"/>
        <v>37.659999999999997</v>
      </c>
      <c r="G238" s="41" t="e">
        <f>F238/#REF!</f>
        <v>#REF!</v>
      </c>
      <c r="H238" s="5">
        <f t="shared" si="51"/>
        <v>41.46</v>
      </c>
      <c r="I238" s="6">
        <v>6.83</v>
      </c>
      <c r="J238" s="6">
        <f t="shared" si="52"/>
        <v>7.52</v>
      </c>
      <c r="K238" s="6">
        <v>2.85</v>
      </c>
      <c r="L238" s="6">
        <f t="shared" si="53"/>
        <v>3.14</v>
      </c>
      <c r="M238" s="6">
        <v>8.61</v>
      </c>
      <c r="N238" s="6">
        <f t="shared" si="54"/>
        <v>9.48</v>
      </c>
      <c r="O238" s="6">
        <v>9.73</v>
      </c>
      <c r="P238" s="25"/>
      <c r="Q238" s="26"/>
      <c r="R238" s="10">
        <v>0.87</v>
      </c>
      <c r="S238" s="6">
        <f t="shared" si="55"/>
        <v>10.71</v>
      </c>
      <c r="T238" s="25"/>
      <c r="U238" s="26"/>
      <c r="V238" s="10">
        <v>0.87</v>
      </c>
      <c r="W238" s="6">
        <v>2.82</v>
      </c>
      <c r="X238" s="6">
        <f t="shared" si="56"/>
        <v>3.1</v>
      </c>
      <c r="Y238" s="6">
        <v>0.1</v>
      </c>
      <c r="Z238" s="6">
        <f t="shared" si="57"/>
        <v>0.11</v>
      </c>
      <c r="AA238" s="6">
        <v>6.72</v>
      </c>
      <c r="AB238" s="50">
        <f t="shared" si="58"/>
        <v>7.4</v>
      </c>
    </row>
    <row r="239" spans="1:28" x14ac:dyDescent="0.25">
      <c r="A239" s="4">
        <v>55</v>
      </c>
      <c r="B239" s="8" t="s">
        <v>46</v>
      </c>
      <c r="C239" s="9">
        <v>12</v>
      </c>
      <c r="D239" s="5">
        <v>1203.1500000000001</v>
      </c>
      <c r="E239" s="51">
        <f t="shared" si="49"/>
        <v>1.101</v>
      </c>
      <c r="F239" s="6">
        <f t="shared" si="50"/>
        <v>45.91</v>
      </c>
      <c r="G239" s="41" t="e">
        <f>F239/#REF!</f>
        <v>#REF!</v>
      </c>
      <c r="H239" s="5">
        <f t="shared" si="51"/>
        <v>50.55</v>
      </c>
      <c r="I239" s="6">
        <v>4</v>
      </c>
      <c r="J239" s="6">
        <f t="shared" si="52"/>
        <v>4.4000000000000004</v>
      </c>
      <c r="K239" s="6">
        <v>15.19</v>
      </c>
      <c r="L239" s="6">
        <f t="shared" si="53"/>
        <v>16.72</v>
      </c>
      <c r="M239" s="6">
        <v>8.61</v>
      </c>
      <c r="N239" s="6">
        <f t="shared" si="54"/>
        <v>9.48</v>
      </c>
      <c r="O239" s="6">
        <v>7.99</v>
      </c>
      <c r="P239" s="25"/>
      <c r="Q239" s="26"/>
      <c r="R239" s="10">
        <v>0.87</v>
      </c>
      <c r="S239" s="6">
        <f t="shared" si="55"/>
        <v>8.8000000000000007</v>
      </c>
      <c r="T239" s="25"/>
      <c r="U239" s="26"/>
      <c r="V239" s="10">
        <v>0.87</v>
      </c>
      <c r="W239" s="6">
        <v>2.14</v>
      </c>
      <c r="X239" s="6">
        <f t="shared" si="56"/>
        <v>2.36</v>
      </c>
      <c r="Y239" s="6">
        <v>0.1</v>
      </c>
      <c r="Z239" s="6">
        <f t="shared" si="57"/>
        <v>0.11</v>
      </c>
      <c r="AA239" s="6">
        <v>7.88</v>
      </c>
      <c r="AB239" s="50">
        <f t="shared" si="58"/>
        <v>8.68</v>
      </c>
    </row>
    <row r="240" spans="1:28" x14ac:dyDescent="0.25">
      <c r="A240" s="4">
        <v>56</v>
      </c>
      <c r="B240" s="8" t="s">
        <v>46</v>
      </c>
      <c r="C240" s="9">
        <v>14</v>
      </c>
      <c r="D240" s="5">
        <v>1260.5</v>
      </c>
      <c r="E240" s="51">
        <f t="shared" si="49"/>
        <v>1.101</v>
      </c>
      <c r="F240" s="6">
        <f t="shared" si="50"/>
        <v>55.46</v>
      </c>
      <c r="G240" s="41" t="e">
        <f>F240/#REF!</f>
        <v>#REF!</v>
      </c>
      <c r="H240" s="5">
        <f t="shared" si="51"/>
        <v>61.06</v>
      </c>
      <c r="I240" s="6">
        <v>4.3499999999999996</v>
      </c>
      <c r="J240" s="6">
        <f t="shared" si="52"/>
        <v>4.79</v>
      </c>
      <c r="K240" s="6">
        <v>4.9000000000000004</v>
      </c>
      <c r="L240" s="6">
        <f t="shared" si="53"/>
        <v>5.39</v>
      </c>
      <c r="M240" s="6">
        <v>9.06</v>
      </c>
      <c r="N240" s="6">
        <f t="shared" si="54"/>
        <v>9.98</v>
      </c>
      <c r="O240" s="6">
        <v>25.1</v>
      </c>
      <c r="P240" s="25"/>
      <c r="Q240" s="26"/>
      <c r="R240" s="10">
        <v>0.87</v>
      </c>
      <c r="S240" s="6">
        <f t="shared" si="55"/>
        <v>27.64</v>
      </c>
      <c r="T240" s="25"/>
      <c r="U240" s="26"/>
      <c r="V240" s="10">
        <v>0.87</v>
      </c>
      <c r="W240" s="6">
        <v>2.82</v>
      </c>
      <c r="X240" s="6">
        <f t="shared" si="56"/>
        <v>3.1</v>
      </c>
      <c r="Y240" s="6">
        <v>0.1</v>
      </c>
      <c r="Z240" s="6">
        <f t="shared" si="57"/>
        <v>0.11</v>
      </c>
      <c r="AA240" s="6">
        <v>9.1300000000000008</v>
      </c>
      <c r="AB240" s="50">
        <f t="shared" si="58"/>
        <v>10.050000000000001</v>
      </c>
    </row>
    <row r="241" spans="1:28" x14ac:dyDescent="0.25">
      <c r="A241" s="4">
        <v>57</v>
      </c>
      <c r="B241" s="8" t="s">
        <v>46</v>
      </c>
      <c r="C241" s="9">
        <v>16</v>
      </c>
      <c r="D241" s="5">
        <v>965.8</v>
      </c>
      <c r="E241" s="51">
        <f t="shared" si="49"/>
        <v>1.101</v>
      </c>
      <c r="F241" s="6">
        <f t="shared" si="50"/>
        <v>55.42</v>
      </c>
      <c r="G241" s="41" t="e">
        <f>F241/#REF!</f>
        <v>#REF!</v>
      </c>
      <c r="H241" s="5">
        <f t="shared" si="51"/>
        <v>61.01</v>
      </c>
      <c r="I241" s="6">
        <v>4.74</v>
      </c>
      <c r="J241" s="6">
        <f t="shared" si="52"/>
        <v>5.22</v>
      </c>
      <c r="K241" s="6">
        <v>4.9000000000000004</v>
      </c>
      <c r="L241" s="6">
        <f t="shared" si="53"/>
        <v>5.39</v>
      </c>
      <c r="M241" s="6">
        <v>9.06</v>
      </c>
      <c r="N241" s="6">
        <f t="shared" si="54"/>
        <v>9.98</v>
      </c>
      <c r="O241" s="6">
        <v>24.67</v>
      </c>
      <c r="P241" s="25"/>
      <c r="Q241" s="26"/>
      <c r="R241" s="10">
        <v>0.87</v>
      </c>
      <c r="S241" s="6">
        <f t="shared" si="55"/>
        <v>27.16</v>
      </c>
      <c r="T241" s="25"/>
      <c r="U241" s="26"/>
      <c r="V241" s="10">
        <v>0.87</v>
      </c>
      <c r="W241" s="6">
        <v>2.82</v>
      </c>
      <c r="X241" s="6">
        <f t="shared" si="56"/>
        <v>3.1</v>
      </c>
      <c r="Y241" s="6">
        <v>0.1</v>
      </c>
      <c r="Z241" s="6">
        <f t="shared" si="57"/>
        <v>0.11</v>
      </c>
      <c r="AA241" s="6">
        <v>9.1300000000000008</v>
      </c>
      <c r="AB241" s="50">
        <f t="shared" si="58"/>
        <v>10.050000000000001</v>
      </c>
    </row>
    <row r="242" spans="1:28" x14ac:dyDescent="0.25">
      <c r="A242" s="4">
        <v>58</v>
      </c>
      <c r="B242" s="8" t="s">
        <v>57</v>
      </c>
      <c r="C242" s="9">
        <v>12</v>
      </c>
      <c r="D242" s="5">
        <v>6721.39</v>
      </c>
      <c r="E242" s="51">
        <f t="shared" si="49"/>
        <v>1.101</v>
      </c>
      <c r="F242" s="6">
        <f t="shared" si="50"/>
        <v>37.549999999999997</v>
      </c>
      <c r="G242" s="41" t="e">
        <f>F242/#REF!</f>
        <v>#REF!</v>
      </c>
      <c r="H242" s="5">
        <f t="shared" si="51"/>
        <v>41.34</v>
      </c>
      <c r="I242" s="6">
        <v>6.83</v>
      </c>
      <c r="J242" s="6">
        <f t="shared" si="52"/>
        <v>7.52</v>
      </c>
      <c r="K242" s="6">
        <v>2.85</v>
      </c>
      <c r="L242" s="6">
        <f t="shared" si="53"/>
        <v>3.14</v>
      </c>
      <c r="M242" s="6">
        <v>8.61</v>
      </c>
      <c r="N242" s="6">
        <f t="shared" si="54"/>
        <v>9.48</v>
      </c>
      <c r="O242" s="6">
        <v>9.6199999999999992</v>
      </c>
      <c r="P242" s="25"/>
      <c r="Q242" s="26"/>
      <c r="R242" s="10">
        <v>0.87</v>
      </c>
      <c r="S242" s="6">
        <f t="shared" si="55"/>
        <v>10.59</v>
      </c>
      <c r="T242" s="25"/>
      <c r="U242" s="26"/>
      <c r="V242" s="10">
        <v>0.87</v>
      </c>
      <c r="W242" s="6">
        <v>2.82</v>
      </c>
      <c r="X242" s="6">
        <f t="shared" si="56"/>
        <v>3.1</v>
      </c>
      <c r="Y242" s="6">
        <v>0.1</v>
      </c>
      <c r="Z242" s="6">
        <f t="shared" si="57"/>
        <v>0.11</v>
      </c>
      <c r="AA242" s="6">
        <v>6.72</v>
      </c>
      <c r="AB242" s="50">
        <f t="shared" si="58"/>
        <v>7.4</v>
      </c>
    </row>
    <row r="243" spans="1:28" x14ac:dyDescent="0.25">
      <c r="A243" s="4">
        <v>59</v>
      </c>
      <c r="B243" s="8" t="s">
        <v>57</v>
      </c>
      <c r="C243" s="9">
        <v>15</v>
      </c>
      <c r="D243" s="5"/>
      <c r="E243" s="51">
        <f t="shared" si="49"/>
        <v>1.101</v>
      </c>
      <c r="F243" s="6">
        <f t="shared" si="50"/>
        <v>37.74</v>
      </c>
      <c r="G243" s="41" t="e">
        <f>F243/#REF!</f>
        <v>#REF!</v>
      </c>
      <c r="H243" s="5">
        <f t="shared" si="51"/>
        <v>41.55</v>
      </c>
      <c r="I243" s="6">
        <v>6.83</v>
      </c>
      <c r="J243" s="6">
        <f t="shared" si="52"/>
        <v>7.52</v>
      </c>
      <c r="K243" s="6">
        <v>2.85</v>
      </c>
      <c r="L243" s="6">
        <f t="shared" si="53"/>
        <v>3.14</v>
      </c>
      <c r="M243" s="6">
        <v>8.61</v>
      </c>
      <c r="N243" s="6">
        <f t="shared" si="54"/>
        <v>9.48</v>
      </c>
      <c r="O243" s="6">
        <v>9.81</v>
      </c>
      <c r="P243" s="25"/>
      <c r="Q243" s="26"/>
      <c r="R243" s="10">
        <v>0.87</v>
      </c>
      <c r="S243" s="6">
        <f t="shared" si="55"/>
        <v>10.8</v>
      </c>
      <c r="T243" s="25"/>
      <c r="U243" s="26"/>
      <c r="V243" s="10">
        <v>0.87</v>
      </c>
      <c r="W243" s="6">
        <v>2.82</v>
      </c>
      <c r="X243" s="6">
        <f t="shared" si="56"/>
        <v>3.1</v>
      </c>
      <c r="Y243" s="6">
        <v>0.1</v>
      </c>
      <c r="Z243" s="6">
        <f t="shared" si="57"/>
        <v>0.11</v>
      </c>
      <c r="AA243" s="6">
        <v>6.72</v>
      </c>
      <c r="AB243" s="50">
        <f t="shared" si="58"/>
        <v>7.4</v>
      </c>
    </row>
    <row r="244" spans="1:28" x14ac:dyDescent="0.25">
      <c r="A244" s="4">
        <v>60</v>
      </c>
      <c r="B244" s="8" t="s">
        <v>57</v>
      </c>
      <c r="C244" s="9">
        <v>19</v>
      </c>
      <c r="D244" s="5"/>
      <c r="E244" s="51">
        <f t="shared" si="49"/>
        <v>1.101</v>
      </c>
      <c r="F244" s="6">
        <f t="shared" si="50"/>
        <v>37.74</v>
      </c>
      <c r="G244" s="41" t="e">
        <f>F244/#REF!</f>
        <v>#REF!</v>
      </c>
      <c r="H244" s="5">
        <f t="shared" si="51"/>
        <v>41.55</v>
      </c>
      <c r="I244" s="6">
        <v>6.83</v>
      </c>
      <c r="J244" s="6">
        <f t="shared" si="52"/>
        <v>7.52</v>
      </c>
      <c r="K244" s="6">
        <v>2.85</v>
      </c>
      <c r="L244" s="6">
        <f t="shared" si="53"/>
        <v>3.14</v>
      </c>
      <c r="M244" s="6">
        <v>8.61</v>
      </c>
      <c r="N244" s="6">
        <f t="shared" si="54"/>
        <v>9.48</v>
      </c>
      <c r="O244" s="6">
        <v>9.81</v>
      </c>
      <c r="P244" s="25"/>
      <c r="Q244" s="26"/>
      <c r="R244" s="10">
        <v>0.87</v>
      </c>
      <c r="S244" s="6">
        <f t="shared" si="55"/>
        <v>10.8</v>
      </c>
      <c r="T244" s="25"/>
      <c r="U244" s="26"/>
      <c r="V244" s="10">
        <v>0.87</v>
      </c>
      <c r="W244" s="6">
        <v>2.82</v>
      </c>
      <c r="X244" s="6">
        <f t="shared" si="56"/>
        <v>3.1</v>
      </c>
      <c r="Y244" s="6">
        <v>0.1</v>
      </c>
      <c r="Z244" s="6">
        <f t="shared" si="57"/>
        <v>0.11</v>
      </c>
      <c r="AA244" s="6">
        <v>6.72</v>
      </c>
      <c r="AB244" s="50">
        <f t="shared" si="58"/>
        <v>7.4</v>
      </c>
    </row>
    <row r="245" spans="1:28" x14ac:dyDescent="0.25">
      <c r="A245" s="4">
        <v>61</v>
      </c>
      <c r="B245" s="8" t="s">
        <v>58</v>
      </c>
      <c r="C245" s="9">
        <v>32</v>
      </c>
      <c r="D245" s="5"/>
      <c r="E245" s="51">
        <f t="shared" si="49"/>
        <v>1.101</v>
      </c>
      <c r="F245" s="6">
        <f t="shared" si="50"/>
        <v>37.78</v>
      </c>
      <c r="G245" s="41" t="e">
        <f>F245/#REF!</f>
        <v>#REF!</v>
      </c>
      <c r="H245" s="5">
        <f t="shared" si="51"/>
        <v>41.59</v>
      </c>
      <c r="I245" s="6">
        <v>6.83</v>
      </c>
      <c r="J245" s="6">
        <f t="shared" si="52"/>
        <v>7.52</v>
      </c>
      <c r="K245" s="6">
        <v>2.85</v>
      </c>
      <c r="L245" s="6">
        <f t="shared" si="53"/>
        <v>3.14</v>
      </c>
      <c r="M245" s="6">
        <v>8.61</v>
      </c>
      <c r="N245" s="6">
        <f t="shared" si="54"/>
        <v>9.48</v>
      </c>
      <c r="O245" s="6">
        <v>9.85</v>
      </c>
      <c r="P245" s="25"/>
      <c r="Q245" s="26"/>
      <c r="R245" s="10">
        <v>0.87</v>
      </c>
      <c r="S245" s="6">
        <f t="shared" si="55"/>
        <v>10.84</v>
      </c>
      <c r="T245" s="25"/>
      <c r="U245" s="26"/>
      <c r="V245" s="10">
        <v>0.87</v>
      </c>
      <c r="W245" s="6">
        <v>2.82</v>
      </c>
      <c r="X245" s="6">
        <f t="shared" si="56"/>
        <v>3.1</v>
      </c>
      <c r="Y245" s="6">
        <v>0.1</v>
      </c>
      <c r="Z245" s="6">
        <f t="shared" si="57"/>
        <v>0.11</v>
      </c>
      <c r="AA245" s="6">
        <v>6.72</v>
      </c>
      <c r="AB245" s="50">
        <f t="shared" si="58"/>
        <v>7.4</v>
      </c>
    </row>
    <row r="246" spans="1:28" x14ac:dyDescent="0.25">
      <c r="A246" s="4">
        <v>62</v>
      </c>
      <c r="B246" s="8" t="s">
        <v>58</v>
      </c>
      <c r="C246" s="9">
        <v>34</v>
      </c>
      <c r="D246" s="5"/>
      <c r="E246" s="51">
        <f t="shared" si="49"/>
        <v>1.101</v>
      </c>
      <c r="F246" s="6">
        <f t="shared" si="50"/>
        <v>37.71</v>
      </c>
      <c r="G246" s="41" t="e">
        <f>F246/#REF!</f>
        <v>#REF!</v>
      </c>
      <c r="H246" s="5">
        <f t="shared" si="51"/>
        <v>41.52</v>
      </c>
      <c r="I246" s="6">
        <v>6.83</v>
      </c>
      <c r="J246" s="6">
        <f t="shared" si="52"/>
        <v>7.52</v>
      </c>
      <c r="K246" s="6">
        <v>2.85</v>
      </c>
      <c r="L246" s="6">
        <f t="shared" si="53"/>
        <v>3.14</v>
      </c>
      <c r="M246" s="6">
        <v>8.61</v>
      </c>
      <c r="N246" s="6">
        <f t="shared" si="54"/>
        <v>9.48</v>
      </c>
      <c r="O246" s="6">
        <v>9.7799999999999994</v>
      </c>
      <c r="P246" s="25"/>
      <c r="Q246" s="26"/>
      <c r="R246" s="10">
        <v>0.87</v>
      </c>
      <c r="S246" s="6">
        <f t="shared" si="55"/>
        <v>10.77</v>
      </c>
      <c r="T246" s="25"/>
      <c r="U246" s="26"/>
      <c r="V246" s="10">
        <v>0.87</v>
      </c>
      <c r="W246" s="6">
        <v>2.82</v>
      </c>
      <c r="X246" s="6">
        <f t="shared" si="56"/>
        <v>3.1</v>
      </c>
      <c r="Y246" s="6">
        <v>0.1</v>
      </c>
      <c r="Z246" s="6">
        <f t="shared" si="57"/>
        <v>0.11</v>
      </c>
      <c r="AA246" s="6">
        <v>6.72</v>
      </c>
      <c r="AB246" s="50">
        <f t="shared" si="58"/>
        <v>7.4</v>
      </c>
    </row>
    <row r="247" spans="1:28" x14ac:dyDescent="0.25">
      <c r="A247" s="4">
        <v>63</v>
      </c>
      <c r="B247" s="8" t="s">
        <v>59</v>
      </c>
      <c r="C247" s="9">
        <v>13</v>
      </c>
      <c r="D247" s="5">
        <v>1538.3</v>
      </c>
      <c r="E247" s="51">
        <f t="shared" si="49"/>
        <v>1.101</v>
      </c>
      <c r="F247" s="6">
        <f t="shared" si="50"/>
        <v>37.549999999999997</v>
      </c>
      <c r="G247" s="41" t="e">
        <f>F247/#REF!</f>
        <v>#REF!</v>
      </c>
      <c r="H247" s="5">
        <f t="shared" si="51"/>
        <v>41.34</v>
      </c>
      <c r="I247" s="6">
        <v>6.83</v>
      </c>
      <c r="J247" s="6">
        <f t="shared" si="52"/>
        <v>7.52</v>
      </c>
      <c r="K247" s="6">
        <v>2.85</v>
      </c>
      <c r="L247" s="6">
        <f t="shared" si="53"/>
        <v>3.14</v>
      </c>
      <c r="M247" s="6">
        <v>8.61</v>
      </c>
      <c r="N247" s="6">
        <f t="shared" si="54"/>
        <v>9.48</v>
      </c>
      <c r="O247" s="6">
        <v>9.6199999999999992</v>
      </c>
      <c r="P247" s="25"/>
      <c r="Q247" s="26"/>
      <c r="R247" s="10">
        <v>0.87</v>
      </c>
      <c r="S247" s="6">
        <f t="shared" si="55"/>
        <v>10.59</v>
      </c>
      <c r="T247" s="25"/>
      <c r="U247" s="26"/>
      <c r="V247" s="10">
        <v>0.87</v>
      </c>
      <c r="W247" s="6">
        <v>2.82</v>
      </c>
      <c r="X247" s="6">
        <f t="shared" si="56"/>
        <v>3.1</v>
      </c>
      <c r="Y247" s="6">
        <v>0.1</v>
      </c>
      <c r="Z247" s="6">
        <f t="shared" si="57"/>
        <v>0.11</v>
      </c>
      <c r="AA247" s="6">
        <v>6.72</v>
      </c>
      <c r="AB247" s="50">
        <f t="shared" si="58"/>
        <v>7.4</v>
      </c>
    </row>
    <row r="248" spans="1:28" x14ac:dyDescent="0.25">
      <c r="A248" s="4">
        <v>64</v>
      </c>
      <c r="B248" s="8" t="s">
        <v>59</v>
      </c>
      <c r="C248" s="9">
        <v>15</v>
      </c>
      <c r="D248" s="5">
        <v>2405.9</v>
      </c>
      <c r="E248" s="51">
        <f t="shared" ref="E248:E265" si="59">H248/F248</f>
        <v>1.101</v>
      </c>
      <c r="F248" s="6">
        <f t="shared" ref="F248:F265" si="60">I248+K248+M248+O248+W248+Y248+AA248</f>
        <v>37.61</v>
      </c>
      <c r="G248" s="41" t="e">
        <f>F248/#REF!</f>
        <v>#REF!</v>
      </c>
      <c r="H248" s="5">
        <f t="shared" ref="H248:H265" si="61">J248+L248+N248+S248+X248+Z248+AB248</f>
        <v>41.41</v>
      </c>
      <c r="I248" s="6">
        <v>6.83</v>
      </c>
      <c r="J248" s="6">
        <f t="shared" ref="J248:J265" si="62">I248*1.101</f>
        <v>7.52</v>
      </c>
      <c r="K248" s="6">
        <v>2.85</v>
      </c>
      <c r="L248" s="6">
        <f t="shared" ref="L248:L265" si="63">K248*1.101</f>
        <v>3.14</v>
      </c>
      <c r="M248" s="6">
        <v>8.61</v>
      </c>
      <c r="N248" s="6">
        <f t="shared" ref="N248:N265" si="64">M248*1.101</f>
        <v>9.48</v>
      </c>
      <c r="O248" s="6">
        <v>9.68</v>
      </c>
      <c r="P248" s="25"/>
      <c r="Q248" s="26">
        <v>0.94</v>
      </c>
      <c r="R248" s="10">
        <v>0.87</v>
      </c>
      <c r="S248" s="6">
        <f t="shared" ref="S248:S265" si="65">O248*1.101</f>
        <v>10.66</v>
      </c>
      <c r="T248" s="25"/>
      <c r="U248" s="26">
        <v>0.94</v>
      </c>
      <c r="V248" s="10">
        <v>0.87</v>
      </c>
      <c r="W248" s="6">
        <v>2.82</v>
      </c>
      <c r="X248" s="6">
        <f t="shared" ref="X248:X265" si="66">W248*1.101</f>
        <v>3.1</v>
      </c>
      <c r="Y248" s="6">
        <v>0.1</v>
      </c>
      <c r="Z248" s="6">
        <f t="shared" ref="Z248:Z265" si="67">Y248*1.101</f>
        <v>0.11</v>
      </c>
      <c r="AA248" s="6">
        <v>6.72</v>
      </c>
      <c r="AB248" s="50">
        <f t="shared" ref="AB248:AB265" si="68">AA248*1.101</f>
        <v>7.4</v>
      </c>
    </row>
    <row r="249" spans="1:28" x14ac:dyDescent="0.25">
      <c r="A249" s="4">
        <v>65</v>
      </c>
      <c r="B249" s="8" t="s">
        <v>59</v>
      </c>
      <c r="C249" s="9">
        <v>17</v>
      </c>
      <c r="D249" s="5">
        <v>1879.5</v>
      </c>
      <c r="E249" s="51">
        <f t="shared" si="59"/>
        <v>1.101</v>
      </c>
      <c r="F249" s="6">
        <f t="shared" si="60"/>
        <v>37.64</v>
      </c>
      <c r="G249" s="41" t="e">
        <f>F249/#REF!</f>
        <v>#REF!</v>
      </c>
      <c r="H249" s="5">
        <f t="shared" si="61"/>
        <v>41.44</v>
      </c>
      <c r="I249" s="6">
        <v>6.83</v>
      </c>
      <c r="J249" s="6">
        <f t="shared" si="62"/>
        <v>7.52</v>
      </c>
      <c r="K249" s="6">
        <v>2.85</v>
      </c>
      <c r="L249" s="6">
        <f t="shared" si="63"/>
        <v>3.14</v>
      </c>
      <c r="M249" s="6">
        <v>8.61</v>
      </c>
      <c r="N249" s="6">
        <f t="shared" si="64"/>
        <v>9.48</v>
      </c>
      <c r="O249" s="6">
        <v>9.7100000000000009</v>
      </c>
      <c r="P249" s="25"/>
      <c r="Q249" s="26">
        <v>1.19</v>
      </c>
      <c r="R249" s="10">
        <v>0.87</v>
      </c>
      <c r="S249" s="6">
        <f t="shared" si="65"/>
        <v>10.69</v>
      </c>
      <c r="T249" s="25"/>
      <c r="U249" s="26">
        <v>1.19</v>
      </c>
      <c r="V249" s="10">
        <v>0.87</v>
      </c>
      <c r="W249" s="6">
        <v>2.82</v>
      </c>
      <c r="X249" s="6">
        <f t="shared" si="66"/>
        <v>3.1</v>
      </c>
      <c r="Y249" s="6">
        <v>0.1</v>
      </c>
      <c r="Z249" s="6">
        <f t="shared" si="67"/>
        <v>0.11</v>
      </c>
      <c r="AA249" s="6">
        <v>6.72</v>
      </c>
      <c r="AB249" s="50">
        <f t="shared" si="68"/>
        <v>7.4</v>
      </c>
    </row>
    <row r="250" spans="1:28" x14ac:dyDescent="0.25">
      <c r="A250" s="4">
        <v>66</v>
      </c>
      <c r="B250" s="8" t="s">
        <v>59</v>
      </c>
      <c r="C250" s="9">
        <v>19</v>
      </c>
      <c r="D250" s="5">
        <v>2376</v>
      </c>
      <c r="E250" s="51">
        <f t="shared" si="59"/>
        <v>1.101</v>
      </c>
      <c r="F250" s="6">
        <f t="shared" si="60"/>
        <v>37.47</v>
      </c>
      <c r="G250" s="41" t="e">
        <f>F250/#REF!</f>
        <v>#REF!</v>
      </c>
      <c r="H250" s="5">
        <f t="shared" si="61"/>
        <v>41.25</v>
      </c>
      <c r="I250" s="6">
        <v>6.83</v>
      </c>
      <c r="J250" s="6">
        <f t="shared" si="62"/>
        <v>7.52</v>
      </c>
      <c r="K250" s="6">
        <v>2.85</v>
      </c>
      <c r="L250" s="6">
        <f t="shared" si="63"/>
        <v>3.14</v>
      </c>
      <c r="M250" s="6">
        <v>8.61</v>
      </c>
      <c r="N250" s="6">
        <f t="shared" si="64"/>
        <v>9.48</v>
      </c>
      <c r="O250" s="6">
        <v>9.5399999999999991</v>
      </c>
      <c r="P250" s="25"/>
      <c r="Q250" s="26"/>
      <c r="R250" s="10">
        <v>0.87</v>
      </c>
      <c r="S250" s="6">
        <f t="shared" si="65"/>
        <v>10.5</v>
      </c>
      <c r="T250" s="25"/>
      <c r="U250" s="26"/>
      <c r="V250" s="10">
        <v>0.87</v>
      </c>
      <c r="W250" s="6">
        <v>2.82</v>
      </c>
      <c r="X250" s="6">
        <f t="shared" si="66"/>
        <v>3.1</v>
      </c>
      <c r="Y250" s="6">
        <v>0.1</v>
      </c>
      <c r="Z250" s="6">
        <f t="shared" si="67"/>
        <v>0.11</v>
      </c>
      <c r="AA250" s="6">
        <v>6.72</v>
      </c>
      <c r="AB250" s="50">
        <f t="shared" si="68"/>
        <v>7.4</v>
      </c>
    </row>
    <row r="251" spans="1:28" x14ac:dyDescent="0.25">
      <c r="A251" s="4">
        <v>67</v>
      </c>
      <c r="B251" s="8" t="s">
        <v>59</v>
      </c>
      <c r="C251" s="9">
        <v>21</v>
      </c>
      <c r="D251" s="5"/>
      <c r="E251" s="51">
        <f t="shared" si="59"/>
        <v>1.101</v>
      </c>
      <c r="F251" s="6">
        <f t="shared" si="60"/>
        <v>37.58</v>
      </c>
      <c r="G251" s="41" t="e">
        <f>F251/#REF!</f>
        <v>#REF!</v>
      </c>
      <c r="H251" s="5">
        <f t="shared" si="61"/>
        <v>41.37</v>
      </c>
      <c r="I251" s="6">
        <v>6.83</v>
      </c>
      <c r="J251" s="6">
        <f t="shared" si="62"/>
        <v>7.52</v>
      </c>
      <c r="K251" s="6">
        <v>2.85</v>
      </c>
      <c r="L251" s="6">
        <f t="shared" si="63"/>
        <v>3.14</v>
      </c>
      <c r="M251" s="6">
        <v>8.61</v>
      </c>
      <c r="N251" s="6">
        <f t="shared" si="64"/>
        <v>9.48</v>
      </c>
      <c r="O251" s="6">
        <v>9.65</v>
      </c>
      <c r="P251" s="25"/>
      <c r="Q251" s="26"/>
      <c r="R251" s="10">
        <v>0.87</v>
      </c>
      <c r="S251" s="6">
        <f t="shared" si="65"/>
        <v>10.62</v>
      </c>
      <c r="T251" s="25"/>
      <c r="U251" s="26"/>
      <c r="V251" s="10">
        <v>0.87</v>
      </c>
      <c r="W251" s="6">
        <v>2.82</v>
      </c>
      <c r="X251" s="6">
        <f t="shared" si="66"/>
        <v>3.1</v>
      </c>
      <c r="Y251" s="6">
        <v>0.1</v>
      </c>
      <c r="Z251" s="6">
        <f t="shared" si="67"/>
        <v>0.11</v>
      </c>
      <c r="AA251" s="6">
        <v>6.72</v>
      </c>
      <c r="AB251" s="50">
        <f t="shared" si="68"/>
        <v>7.4</v>
      </c>
    </row>
    <row r="252" spans="1:28" x14ac:dyDescent="0.25">
      <c r="A252" s="4">
        <v>68</v>
      </c>
      <c r="B252" s="8" t="s">
        <v>59</v>
      </c>
      <c r="C252" s="9">
        <v>23</v>
      </c>
      <c r="D252" s="5"/>
      <c r="E252" s="51">
        <f t="shared" si="59"/>
        <v>1.101</v>
      </c>
      <c r="F252" s="6">
        <f t="shared" si="60"/>
        <v>37.520000000000003</v>
      </c>
      <c r="G252" s="41" t="e">
        <f>F252/#REF!</f>
        <v>#REF!</v>
      </c>
      <c r="H252" s="5">
        <f t="shared" si="61"/>
        <v>41.31</v>
      </c>
      <c r="I252" s="6">
        <v>6.83</v>
      </c>
      <c r="J252" s="6">
        <f t="shared" si="62"/>
        <v>7.52</v>
      </c>
      <c r="K252" s="6">
        <v>2.85</v>
      </c>
      <c r="L252" s="6">
        <f t="shared" si="63"/>
        <v>3.14</v>
      </c>
      <c r="M252" s="6">
        <v>8.61</v>
      </c>
      <c r="N252" s="6">
        <f t="shared" si="64"/>
        <v>9.48</v>
      </c>
      <c r="O252" s="6">
        <v>9.59</v>
      </c>
      <c r="P252" s="25"/>
      <c r="Q252" s="26"/>
      <c r="R252" s="10">
        <v>0.87</v>
      </c>
      <c r="S252" s="6">
        <f t="shared" si="65"/>
        <v>10.56</v>
      </c>
      <c r="T252" s="25"/>
      <c r="U252" s="26"/>
      <c r="V252" s="10">
        <v>0.87</v>
      </c>
      <c r="W252" s="6">
        <v>2.82</v>
      </c>
      <c r="X252" s="6">
        <f t="shared" si="66"/>
        <v>3.1</v>
      </c>
      <c r="Y252" s="6">
        <v>0.1</v>
      </c>
      <c r="Z252" s="6">
        <f t="shared" si="67"/>
        <v>0.11</v>
      </c>
      <c r="AA252" s="6">
        <v>6.72</v>
      </c>
      <c r="AB252" s="50">
        <f t="shared" si="68"/>
        <v>7.4</v>
      </c>
    </row>
    <row r="253" spans="1:28" x14ac:dyDescent="0.25">
      <c r="A253" s="4">
        <v>69</v>
      </c>
      <c r="B253" s="8" t="s">
        <v>59</v>
      </c>
      <c r="C253" s="9">
        <v>24</v>
      </c>
      <c r="D253" s="5">
        <v>1727.3</v>
      </c>
      <c r="E253" s="51">
        <f t="shared" si="59"/>
        <v>1.101</v>
      </c>
      <c r="F253" s="6">
        <f t="shared" si="60"/>
        <v>37.909999999999997</v>
      </c>
      <c r="G253" s="41" t="e">
        <f>F253/#REF!</f>
        <v>#REF!</v>
      </c>
      <c r="H253" s="5">
        <f t="shared" si="61"/>
        <v>41.74</v>
      </c>
      <c r="I253" s="6">
        <v>6.83</v>
      </c>
      <c r="J253" s="6">
        <f t="shared" si="62"/>
        <v>7.52</v>
      </c>
      <c r="K253" s="6">
        <v>2.85</v>
      </c>
      <c r="L253" s="6">
        <f t="shared" si="63"/>
        <v>3.14</v>
      </c>
      <c r="M253" s="6">
        <v>8.61</v>
      </c>
      <c r="N253" s="6">
        <f t="shared" si="64"/>
        <v>9.48</v>
      </c>
      <c r="O253" s="6">
        <v>9.98</v>
      </c>
      <c r="P253" s="25"/>
      <c r="Q253" s="26"/>
      <c r="R253" s="10">
        <v>0.87</v>
      </c>
      <c r="S253" s="6">
        <f t="shared" si="65"/>
        <v>10.99</v>
      </c>
      <c r="T253" s="25"/>
      <c r="U253" s="26"/>
      <c r="V253" s="10">
        <v>0.87</v>
      </c>
      <c r="W253" s="6">
        <v>2.82</v>
      </c>
      <c r="X253" s="6">
        <f t="shared" si="66"/>
        <v>3.1</v>
      </c>
      <c r="Y253" s="6">
        <v>0.1</v>
      </c>
      <c r="Z253" s="6">
        <f t="shared" si="67"/>
        <v>0.11</v>
      </c>
      <c r="AA253" s="6">
        <v>6.72</v>
      </c>
      <c r="AB253" s="50">
        <f t="shared" si="68"/>
        <v>7.4</v>
      </c>
    </row>
    <row r="254" spans="1:28" x14ac:dyDescent="0.25">
      <c r="A254" s="4">
        <v>70</v>
      </c>
      <c r="B254" s="8" t="s">
        <v>59</v>
      </c>
      <c r="C254" s="9">
        <v>25</v>
      </c>
      <c r="D254" s="5"/>
      <c r="E254" s="51">
        <f t="shared" si="59"/>
        <v>1.101</v>
      </c>
      <c r="F254" s="6">
        <f t="shared" si="60"/>
        <v>37.61</v>
      </c>
      <c r="G254" s="41" t="e">
        <f>F254/#REF!</f>
        <v>#REF!</v>
      </c>
      <c r="H254" s="5">
        <f t="shared" si="61"/>
        <v>41.41</v>
      </c>
      <c r="I254" s="6">
        <v>6.83</v>
      </c>
      <c r="J254" s="6">
        <f t="shared" si="62"/>
        <v>7.52</v>
      </c>
      <c r="K254" s="6">
        <v>2.85</v>
      </c>
      <c r="L254" s="6">
        <f t="shared" si="63"/>
        <v>3.14</v>
      </c>
      <c r="M254" s="6">
        <v>8.61</v>
      </c>
      <c r="N254" s="6">
        <f t="shared" si="64"/>
        <v>9.48</v>
      </c>
      <c r="O254" s="6">
        <v>9.68</v>
      </c>
      <c r="P254" s="25"/>
      <c r="Q254" s="26"/>
      <c r="R254" s="10">
        <v>0.87</v>
      </c>
      <c r="S254" s="6">
        <f t="shared" si="65"/>
        <v>10.66</v>
      </c>
      <c r="T254" s="25"/>
      <c r="U254" s="26"/>
      <c r="V254" s="10">
        <v>0.87</v>
      </c>
      <c r="W254" s="6">
        <v>2.82</v>
      </c>
      <c r="X254" s="6">
        <f t="shared" si="66"/>
        <v>3.1</v>
      </c>
      <c r="Y254" s="6">
        <v>0.1</v>
      </c>
      <c r="Z254" s="6">
        <f t="shared" si="67"/>
        <v>0.11</v>
      </c>
      <c r="AA254" s="6">
        <v>6.72</v>
      </c>
      <c r="AB254" s="50">
        <f t="shared" si="68"/>
        <v>7.4</v>
      </c>
    </row>
    <row r="255" spans="1:28" x14ac:dyDescent="0.25">
      <c r="A255" s="4">
        <v>71</v>
      </c>
      <c r="B255" s="8" t="s">
        <v>59</v>
      </c>
      <c r="C255" s="9">
        <v>27</v>
      </c>
      <c r="D255" s="5"/>
      <c r="E255" s="51">
        <f t="shared" si="59"/>
        <v>1.101</v>
      </c>
      <c r="F255" s="6">
        <f t="shared" si="60"/>
        <v>37.549999999999997</v>
      </c>
      <c r="G255" s="41" t="e">
        <f>F255/#REF!</f>
        <v>#REF!</v>
      </c>
      <c r="H255" s="5">
        <f t="shared" si="61"/>
        <v>41.34</v>
      </c>
      <c r="I255" s="6">
        <v>6.83</v>
      </c>
      <c r="J255" s="6">
        <f t="shared" si="62"/>
        <v>7.52</v>
      </c>
      <c r="K255" s="6">
        <v>2.85</v>
      </c>
      <c r="L255" s="6">
        <f t="shared" si="63"/>
        <v>3.14</v>
      </c>
      <c r="M255" s="6">
        <v>8.61</v>
      </c>
      <c r="N255" s="6">
        <f t="shared" si="64"/>
        <v>9.48</v>
      </c>
      <c r="O255" s="6">
        <v>9.6199999999999992</v>
      </c>
      <c r="P255" s="25"/>
      <c r="Q255" s="26"/>
      <c r="R255" s="10">
        <v>0.87</v>
      </c>
      <c r="S255" s="6">
        <f t="shared" si="65"/>
        <v>10.59</v>
      </c>
      <c r="T255" s="25"/>
      <c r="U255" s="26"/>
      <c r="V255" s="10">
        <v>0.87</v>
      </c>
      <c r="W255" s="6">
        <v>2.82</v>
      </c>
      <c r="X255" s="6">
        <f t="shared" si="66"/>
        <v>3.1</v>
      </c>
      <c r="Y255" s="6">
        <v>0.1</v>
      </c>
      <c r="Z255" s="6">
        <f t="shared" si="67"/>
        <v>0.11</v>
      </c>
      <c r="AA255" s="6">
        <v>6.72</v>
      </c>
      <c r="AB255" s="50">
        <f t="shared" si="68"/>
        <v>7.4</v>
      </c>
    </row>
    <row r="256" spans="1:28" x14ac:dyDescent="0.25">
      <c r="A256" s="4">
        <v>72</v>
      </c>
      <c r="B256" s="8" t="s">
        <v>59</v>
      </c>
      <c r="C256" s="9">
        <v>29</v>
      </c>
      <c r="D256" s="5"/>
      <c r="E256" s="51">
        <f t="shared" si="59"/>
        <v>1.101</v>
      </c>
      <c r="F256" s="6">
        <f t="shared" si="60"/>
        <v>37.68</v>
      </c>
      <c r="G256" s="41" t="e">
        <f>F256/#REF!</f>
        <v>#REF!</v>
      </c>
      <c r="H256" s="5">
        <f t="shared" si="61"/>
        <v>41.48</v>
      </c>
      <c r="I256" s="6">
        <v>6.83</v>
      </c>
      <c r="J256" s="6">
        <f t="shared" si="62"/>
        <v>7.52</v>
      </c>
      <c r="K256" s="6">
        <v>2.85</v>
      </c>
      <c r="L256" s="6">
        <f t="shared" si="63"/>
        <v>3.14</v>
      </c>
      <c r="M256" s="6">
        <v>8.61</v>
      </c>
      <c r="N256" s="6">
        <f t="shared" si="64"/>
        <v>9.48</v>
      </c>
      <c r="O256" s="6">
        <v>9.75</v>
      </c>
      <c r="P256" s="25"/>
      <c r="Q256" s="26"/>
      <c r="R256" s="10">
        <v>0.87</v>
      </c>
      <c r="S256" s="6">
        <f t="shared" si="65"/>
        <v>10.73</v>
      </c>
      <c r="T256" s="25"/>
      <c r="U256" s="26"/>
      <c r="V256" s="10">
        <v>0.87</v>
      </c>
      <c r="W256" s="6">
        <v>2.82</v>
      </c>
      <c r="X256" s="6">
        <f t="shared" si="66"/>
        <v>3.1</v>
      </c>
      <c r="Y256" s="6">
        <v>0.1</v>
      </c>
      <c r="Z256" s="6">
        <f t="shared" si="67"/>
        <v>0.11</v>
      </c>
      <c r="AA256" s="6">
        <v>6.72</v>
      </c>
      <c r="AB256" s="50">
        <f t="shared" si="68"/>
        <v>7.4</v>
      </c>
    </row>
    <row r="257" spans="1:28" x14ac:dyDescent="0.25">
      <c r="A257" s="4">
        <v>73</v>
      </c>
      <c r="B257" s="8" t="s">
        <v>59</v>
      </c>
      <c r="C257" s="9">
        <v>31</v>
      </c>
      <c r="D257" s="5"/>
      <c r="E257" s="51">
        <f t="shared" si="59"/>
        <v>1.101</v>
      </c>
      <c r="F257" s="6">
        <f t="shared" si="60"/>
        <v>37.590000000000003</v>
      </c>
      <c r="G257" s="41" t="e">
        <f>F257/#REF!</f>
        <v>#REF!</v>
      </c>
      <c r="H257" s="5">
        <f t="shared" si="61"/>
        <v>41.39</v>
      </c>
      <c r="I257" s="6">
        <v>6.83</v>
      </c>
      <c r="J257" s="6">
        <f t="shared" si="62"/>
        <v>7.52</v>
      </c>
      <c r="K257" s="6">
        <v>2.85</v>
      </c>
      <c r="L257" s="6">
        <f t="shared" si="63"/>
        <v>3.14</v>
      </c>
      <c r="M257" s="6">
        <v>8.61</v>
      </c>
      <c r="N257" s="6">
        <f t="shared" si="64"/>
        <v>9.48</v>
      </c>
      <c r="O257" s="6">
        <v>9.66</v>
      </c>
      <c r="P257" s="25"/>
      <c r="Q257" s="26"/>
      <c r="R257" s="10">
        <v>0.87</v>
      </c>
      <c r="S257" s="6">
        <f t="shared" si="65"/>
        <v>10.64</v>
      </c>
      <c r="T257" s="25"/>
      <c r="U257" s="26"/>
      <c r="V257" s="10">
        <v>0.87</v>
      </c>
      <c r="W257" s="6">
        <v>2.82</v>
      </c>
      <c r="X257" s="6">
        <f t="shared" si="66"/>
        <v>3.1</v>
      </c>
      <c r="Y257" s="6">
        <v>0.1</v>
      </c>
      <c r="Z257" s="6">
        <f t="shared" si="67"/>
        <v>0.11</v>
      </c>
      <c r="AA257" s="6">
        <v>6.72</v>
      </c>
      <c r="AB257" s="50">
        <f t="shared" si="68"/>
        <v>7.4</v>
      </c>
    </row>
    <row r="258" spans="1:28" x14ac:dyDescent="0.25">
      <c r="A258" s="4">
        <v>74</v>
      </c>
      <c r="B258" s="8" t="s">
        <v>59</v>
      </c>
      <c r="C258" s="18" t="s">
        <v>114</v>
      </c>
      <c r="D258" s="5"/>
      <c r="E258" s="51">
        <f t="shared" si="59"/>
        <v>1.101</v>
      </c>
      <c r="F258" s="6">
        <f t="shared" si="60"/>
        <v>37.659999999999997</v>
      </c>
      <c r="G258" s="41" t="e">
        <f>F258/#REF!</f>
        <v>#REF!</v>
      </c>
      <c r="H258" s="5">
        <f t="shared" si="61"/>
        <v>41.46</v>
      </c>
      <c r="I258" s="6">
        <v>6.83</v>
      </c>
      <c r="J258" s="6">
        <f t="shared" si="62"/>
        <v>7.52</v>
      </c>
      <c r="K258" s="6">
        <v>2.85</v>
      </c>
      <c r="L258" s="6">
        <f t="shared" si="63"/>
        <v>3.14</v>
      </c>
      <c r="M258" s="6">
        <v>8.61</v>
      </c>
      <c r="N258" s="6">
        <f t="shared" si="64"/>
        <v>9.48</v>
      </c>
      <c r="O258" s="6">
        <v>9.73</v>
      </c>
      <c r="P258" s="25"/>
      <c r="Q258" s="26"/>
      <c r="R258" s="10">
        <v>0.87</v>
      </c>
      <c r="S258" s="6">
        <f t="shared" si="65"/>
        <v>10.71</v>
      </c>
      <c r="T258" s="25"/>
      <c r="U258" s="26"/>
      <c r="V258" s="10">
        <v>0.87</v>
      </c>
      <c r="W258" s="6">
        <v>2.82</v>
      </c>
      <c r="X258" s="6">
        <f t="shared" si="66"/>
        <v>3.1</v>
      </c>
      <c r="Y258" s="6">
        <v>0.1</v>
      </c>
      <c r="Z258" s="6">
        <f t="shared" si="67"/>
        <v>0.11</v>
      </c>
      <c r="AA258" s="6">
        <v>6.72</v>
      </c>
      <c r="AB258" s="50">
        <f t="shared" si="68"/>
        <v>7.4</v>
      </c>
    </row>
    <row r="259" spans="1:28" x14ac:dyDescent="0.25">
      <c r="A259" s="4">
        <v>75</v>
      </c>
      <c r="B259" s="8" t="s">
        <v>53</v>
      </c>
      <c r="C259" s="9" t="s">
        <v>105</v>
      </c>
      <c r="D259" s="12"/>
      <c r="E259" s="51">
        <f t="shared" si="59"/>
        <v>1.101</v>
      </c>
      <c r="F259" s="6">
        <f t="shared" si="60"/>
        <v>63.33</v>
      </c>
      <c r="G259" s="41" t="e">
        <f>F259/#REF!</f>
        <v>#REF!</v>
      </c>
      <c r="H259" s="5">
        <f t="shared" si="61"/>
        <v>69.72</v>
      </c>
      <c r="I259" s="6">
        <v>6.83</v>
      </c>
      <c r="J259" s="6">
        <f t="shared" si="62"/>
        <v>7.52</v>
      </c>
      <c r="K259" s="6">
        <v>27.96</v>
      </c>
      <c r="L259" s="6">
        <f t="shared" si="63"/>
        <v>30.78</v>
      </c>
      <c r="M259" s="6">
        <v>3.83</v>
      </c>
      <c r="N259" s="6">
        <f t="shared" si="64"/>
        <v>4.22</v>
      </c>
      <c r="O259" s="6">
        <v>7.9</v>
      </c>
      <c r="P259" s="25"/>
      <c r="Q259" s="26"/>
      <c r="R259" s="10">
        <v>0.87</v>
      </c>
      <c r="S259" s="6">
        <f t="shared" si="65"/>
        <v>8.6999999999999993</v>
      </c>
      <c r="T259" s="25"/>
      <c r="U259" s="26"/>
      <c r="V259" s="10">
        <v>0.87</v>
      </c>
      <c r="W259" s="6">
        <v>2.82</v>
      </c>
      <c r="X259" s="6">
        <f t="shared" si="66"/>
        <v>3.1</v>
      </c>
      <c r="Y259" s="6">
        <v>0.1</v>
      </c>
      <c r="Z259" s="6">
        <f t="shared" si="67"/>
        <v>0.11</v>
      </c>
      <c r="AA259" s="6">
        <v>13.89</v>
      </c>
      <c r="AB259" s="50">
        <f t="shared" si="68"/>
        <v>15.29</v>
      </c>
    </row>
    <row r="260" spans="1:28" x14ac:dyDescent="0.25">
      <c r="A260" s="4">
        <v>76</v>
      </c>
      <c r="B260" s="8" t="s">
        <v>53</v>
      </c>
      <c r="C260" s="9" t="s">
        <v>52</v>
      </c>
      <c r="D260" s="12"/>
      <c r="E260" s="51">
        <f t="shared" si="59"/>
        <v>1.101</v>
      </c>
      <c r="F260" s="6">
        <f t="shared" si="60"/>
        <v>67.2</v>
      </c>
      <c r="G260" s="41" t="e">
        <f>F260/#REF!</f>
        <v>#REF!</v>
      </c>
      <c r="H260" s="5">
        <f t="shared" si="61"/>
        <v>73.98</v>
      </c>
      <c r="I260" s="6">
        <v>6.83</v>
      </c>
      <c r="J260" s="6">
        <f t="shared" si="62"/>
        <v>7.52</v>
      </c>
      <c r="K260" s="6">
        <v>25.86</v>
      </c>
      <c r="L260" s="6">
        <f t="shared" si="63"/>
        <v>28.47</v>
      </c>
      <c r="M260" s="6">
        <v>8.61</v>
      </c>
      <c r="N260" s="6">
        <f t="shared" si="64"/>
        <v>9.48</v>
      </c>
      <c r="O260" s="6">
        <v>9.6199999999999992</v>
      </c>
      <c r="P260" s="25"/>
      <c r="Q260" s="26"/>
      <c r="R260" s="10">
        <v>0.87</v>
      </c>
      <c r="S260" s="6">
        <f t="shared" si="65"/>
        <v>10.59</v>
      </c>
      <c r="T260" s="25"/>
      <c r="U260" s="26"/>
      <c r="V260" s="10">
        <v>0.87</v>
      </c>
      <c r="W260" s="6">
        <v>2.82</v>
      </c>
      <c r="X260" s="6">
        <f t="shared" si="66"/>
        <v>3.1</v>
      </c>
      <c r="Y260" s="6">
        <v>0.1</v>
      </c>
      <c r="Z260" s="6">
        <f t="shared" si="67"/>
        <v>0.11</v>
      </c>
      <c r="AA260" s="6">
        <v>13.36</v>
      </c>
      <c r="AB260" s="50">
        <f t="shared" si="68"/>
        <v>14.71</v>
      </c>
    </row>
    <row r="261" spans="1:28" x14ac:dyDescent="0.25">
      <c r="A261" s="4">
        <v>77</v>
      </c>
      <c r="B261" s="8" t="s">
        <v>53</v>
      </c>
      <c r="C261" s="9" t="s">
        <v>60</v>
      </c>
      <c r="D261" s="5">
        <v>1803.9</v>
      </c>
      <c r="E261" s="51">
        <f t="shared" si="59"/>
        <v>1.101</v>
      </c>
      <c r="F261" s="6">
        <f t="shared" si="60"/>
        <v>35.21</v>
      </c>
      <c r="G261" s="41" t="e">
        <f>F261/#REF!</f>
        <v>#REF!</v>
      </c>
      <c r="H261" s="5">
        <f t="shared" si="61"/>
        <v>38.770000000000003</v>
      </c>
      <c r="I261" s="6">
        <v>3.6</v>
      </c>
      <c r="J261" s="6">
        <f t="shared" si="62"/>
        <v>3.96</v>
      </c>
      <c r="K261" s="6">
        <v>4.54</v>
      </c>
      <c r="L261" s="6">
        <f t="shared" si="63"/>
        <v>5</v>
      </c>
      <c r="M261" s="6">
        <v>8.61</v>
      </c>
      <c r="N261" s="6">
        <f t="shared" si="64"/>
        <v>9.48</v>
      </c>
      <c r="O261" s="6">
        <v>8.5399999999999991</v>
      </c>
      <c r="P261" s="25"/>
      <c r="Q261" s="26"/>
      <c r="R261" s="10">
        <v>0.87</v>
      </c>
      <c r="S261" s="6">
        <f t="shared" si="65"/>
        <v>9.4</v>
      </c>
      <c r="T261" s="25"/>
      <c r="U261" s="26"/>
      <c r="V261" s="10">
        <v>0.87</v>
      </c>
      <c r="W261" s="6">
        <v>1.34</v>
      </c>
      <c r="X261" s="6">
        <f t="shared" si="66"/>
        <v>1.48</v>
      </c>
      <c r="Y261" s="6">
        <v>0.1</v>
      </c>
      <c r="Z261" s="6">
        <f t="shared" si="67"/>
        <v>0.11</v>
      </c>
      <c r="AA261" s="6">
        <v>8.48</v>
      </c>
      <c r="AB261" s="50">
        <f t="shared" si="68"/>
        <v>9.34</v>
      </c>
    </row>
    <row r="262" spans="1:28" x14ac:dyDescent="0.25">
      <c r="A262" s="4">
        <v>78</v>
      </c>
      <c r="B262" s="8" t="s">
        <v>53</v>
      </c>
      <c r="C262" s="9">
        <v>15</v>
      </c>
      <c r="D262" s="5">
        <v>3376.9</v>
      </c>
      <c r="E262" s="51">
        <f t="shared" si="59"/>
        <v>1.101</v>
      </c>
      <c r="F262" s="6">
        <f t="shared" si="60"/>
        <v>35.17</v>
      </c>
      <c r="G262" s="41" t="e">
        <f>F262/#REF!</f>
        <v>#REF!</v>
      </c>
      <c r="H262" s="5">
        <f t="shared" si="61"/>
        <v>38.729999999999997</v>
      </c>
      <c r="I262" s="6">
        <v>3.6</v>
      </c>
      <c r="J262" s="6">
        <f t="shared" si="62"/>
        <v>3.96</v>
      </c>
      <c r="K262" s="6">
        <v>4.54</v>
      </c>
      <c r="L262" s="6">
        <f t="shared" si="63"/>
        <v>5</v>
      </c>
      <c r="M262" s="6">
        <v>8.61</v>
      </c>
      <c r="N262" s="6">
        <f t="shared" si="64"/>
        <v>9.48</v>
      </c>
      <c r="O262" s="6">
        <v>8.5</v>
      </c>
      <c r="P262" s="25"/>
      <c r="Q262" s="26">
        <v>0.82</v>
      </c>
      <c r="R262" s="10">
        <v>0.87</v>
      </c>
      <c r="S262" s="6">
        <f t="shared" si="65"/>
        <v>9.36</v>
      </c>
      <c r="T262" s="25"/>
      <c r="U262" s="26">
        <v>0.82</v>
      </c>
      <c r="V262" s="10">
        <v>0.87</v>
      </c>
      <c r="W262" s="6">
        <v>1.34</v>
      </c>
      <c r="X262" s="6">
        <f t="shared" si="66"/>
        <v>1.48</v>
      </c>
      <c r="Y262" s="6">
        <v>0.1</v>
      </c>
      <c r="Z262" s="6">
        <f t="shared" si="67"/>
        <v>0.11</v>
      </c>
      <c r="AA262" s="6">
        <v>8.48</v>
      </c>
      <c r="AB262" s="50">
        <f t="shared" si="68"/>
        <v>9.34</v>
      </c>
    </row>
    <row r="263" spans="1:28" x14ac:dyDescent="0.25">
      <c r="A263" s="4">
        <v>79</v>
      </c>
      <c r="B263" s="8" t="s">
        <v>61</v>
      </c>
      <c r="C263" s="9">
        <v>13</v>
      </c>
      <c r="D263" s="5">
        <v>775.1</v>
      </c>
      <c r="E263" s="51">
        <f t="shared" si="59"/>
        <v>1.101</v>
      </c>
      <c r="F263" s="6">
        <f t="shared" si="60"/>
        <v>29.91</v>
      </c>
      <c r="G263" s="41" t="e">
        <f>F263/#REF!</f>
        <v>#REF!</v>
      </c>
      <c r="H263" s="5">
        <f t="shared" si="61"/>
        <v>32.94</v>
      </c>
      <c r="I263" s="6">
        <v>1.96</v>
      </c>
      <c r="J263" s="6">
        <f t="shared" si="62"/>
        <v>2.16</v>
      </c>
      <c r="K263" s="6">
        <v>4.03</v>
      </c>
      <c r="L263" s="6">
        <f t="shared" si="63"/>
        <v>4.4400000000000004</v>
      </c>
      <c r="M263" s="6">
        <v>7.78</v>
      </c>
      <c r="N263" s="6">
        <f t="shared" si="64"/>
        <v>8.57</v>
      </c>
      <c r="O263" s="6">
        <v>7.3</v>
      </c>
      <c r="P263" s="25"/>
      <c r="Q263" s="26"/>
      <c r="R263" s="10">
        <v>0.87</v>
      </c>
      <c r="S263" s="6">
        <f t="shared" si="65"/>
        <v>8.0399999999999991</v>
      </c>
      <c r="T263" s="25"/>
      <c r="U263" s="26"/>
      <c r="V263" s="10">
        <v>0.87</v>
      </c>
      <c r="W263" s="6">
        <v>1.19</v>
      </c>
      <c r="X263" s="6">
        <f t="shared" si="66"/>
        <v>1.31</v>
      </c>
      <c r="Y263" s="6">
        <v>0.1</v>
      </c>
      <c r="Z263" s="6">
        <f t="shared" si="67"/>
        <v>0.11</v>
      </c>
      <c r="AA263" s="6">
        <v>7.55</v>
      </c>
      <c r="AB263" s="50">
        <f t="shared" si="68"/>
        <v>8.31</v>
      </c>
    </row>
    <row r="264" spans="1:28" x14ac:dyDescent="0.25">
      <c r="A264" s="4">
        <v>80</v>
      </c>
      <c r="B264" s="8" t="s">
        <v>61</v>
      </c>
      <c r="C264" s="9">
        <v>15</v>
      </c>
      <c r="D264" s="5">
        <v>690.6</v>
      </c>
      <c r="E264" s="51">
        <f t="shared" si="59"/>
        <v>1.101</v>
      </c>
      <c r="F264" s="6">
        <f t="shared" si="60"/>
        <v>29.83</v>
      </c>
      <c r="G264" s="41" t="e">
        <f>F264/#REF!</f>
        <v>#REF!</v>
      </c>
      <c r="H264" s="5">
        <f t="shared" si="61"/>
        <v>32.85</v>
      </c>
      <c r="I264" s="6">
        <v>1.96</v>
      </c>
      <c r="J264" s="6">
        <f t="shared" si="62"/>
        <v>2.16</v>
      </c>
      <c r="K264" s="6">
        <v>4.03</v>
      </c>
      <c r="L264" s="6">
        <f t="shared" si="63"/>
        <v>4.4400000000000004</v>
      </c>
      <c r="M264" s="6">
        <v>7.78</v>
      </c>
      <c r="N264" s="6">
        <f t="shared" si="64"/>
        <v>8.57</v>
      </c>
      <c r="O264" s="6">
        <v>7.22</v>
      </c>
      <c r="P264" s="25"/>
      <c r="Q264" s="26"/>
      <c r="R264" s="10">
        <v>0.87</v>
      </c>
      <c r="S264" s="6">
        <f t="shared" si="65"/>
        <v>7.95</v>
      </c>
      <c r="T264" s="25"/>
      <c r="U264" s="26"/>
      <c r="V264" s="10">
        <v>0.87</v>
      </c>
      <c r="W264" s="6">
        <v>1.19</v>
      </c>
      <c r="X264" s="6">
        <f t="shared" si="66"/>
        <v>1.31</v>
      </c>
      <c r="Y264" s="6">
        <v>0.1</v>
      </c>
      <c r="Z264" s="6">
        <f t="shared" si="67"/>
        <v>0.11</v>
      </c>
      <c r="AA264" s="6">
        <v>7.55</v>
      </c>
      <c r="AB264" s="50">
        <f t="shared" si="68"/>
        <v>8.31</v>
      </c>
    </row>
    <row r="265" spans="1:28" x14ac:dyDescent="0.25">
      <c r="A265" s="4">
        <v>81</v>
      </c>
      <c r="B265" s="8" t="s">
        <v>62</v>
      </c>
      <c r="C265" s="9" t="s">
        <v>137</v>
      </c>
      <c r="D265" s="5">
        <v>788.7</v>
      </c>
      <c r="E265" s="51">
        <f t="shared" si="59"/>
        <v>1.101</v>
      </c>
      <c r="F265" s="6">
        <f t="shared" si="60"/>
        <v>29.92</v>
      </c>
      <c r="G265" s="41" t="e">
        <f>F265/#REF!</f>
        <v>#REF!</v>
      </c>
      <c r="H265" s="5">
        <f t="shared" si="61"/>
        <v>32.950000000000003</v>
      </c>
      <c r="I265" s="6">
        <v>1.96</v>
      </c>
      <c r="J265" s="6">
        <f t="shared" si="62"/>
        <v>2.16</v>
      </c>
      <c r="K265" s="6">
        <v>4.03</v>
      </c>
      <c r="L265" s="6">
        <f t="shared" si="63"/>
        <v>4.4400000000000004</v>
      </c>
      <c r="M265" s="6">
        <v>7.78</v>
      </c>
      <c r="N265" s="6">
        <f t="shared" si="64"/>
        <v>8.57</v>
      </c>
      <c r="O265" s="6">
        <v>7.31</v>
      </c>
      <c r="P265" s="25"/>
      <c r="Q265" s="26"/>
      <c r="R265" s="10">
        <v>0.87</v>
      </c>
      <c r="S265" s="6">
        <f t="shared" si="65"/>
        <v>8.0500000000000007</v>
      </c>
      <c r="T265" s="25"/>
      <c r="U265" s="26"/>
      <c r="V265" s="10">
        <v>0.87</v>
      </c>
      <c r="W265" s="6">
        <v>1.19</v>
      </c>
      <c r="X265" s="6">
        <f t="shared" si="66"/>
        <v>1.31</v>
      </c>
      <c r="Y265" s="6">
        <v>0.1</v>
      </c>
      <c r="Z265" s="6">
        <f t="shared" si="67"/>
        <v>0.11</v>
      </c>
      <c r="AA265" s="6">
        <v>7.55</v>
      </c>
      <c r="AB265" s="50">
        <f t="shared" si="68"/>
        <v>8.31</v>
      </c>
    </row>
    <row r="266" spans="1:28" x14ac:dyDescent="0.25">
      <c r="A266" s="73" t="s">
        <v>182</v>
      </c>
      <c r="B266" s="73"/>
      <c r="C266" s="73"/>
      <c r="D266" s="73"/>
      <c r="E266" s="73"/>
      <c r="F266" s="73"/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</row>
    <row r="267" spans="1:28" x14ac:dyDescent="0.25">
      <c r="A267" s="4">
        <v>1</v>
      </c>
      <c r="B267" s="8" t="s">
        <v>14</v>
      </c>
      <c r="C267" s="18" t="s">
        <v>115</v>
      </c>
      <c r="D267" s="5">
        <v>2114.1999999999998</v>
      </c>
      <c r="E267" s="51">
        <f t="shared" ref="E267:E270" si="69">H267/F267</f>
        <v>1.101</v>
      </c>
      <c r="F267" s="6">
        <f>I267+K267+M267+O267+W267+Y267+AA267</f>
        <v>37.31</v>
      </c>
      <c r="G267" s="41" t="e">
        <f>F267/#REF!</f>
        <v>#REF!</v>
      </c>
      <c r="H267" s="5">
        <f t="shared" ref="H267:H270" si="70">J267+L267+N267+S267+X267+Z267+AB267</f>
        <v>41.08</v>
      </c>
      <c r="I267" s="6">
        <v>6.83</v>
      </c>
      <c r="J267" s="6">
        <f t="shared" ref="J267:J270" si="71">I267*1.101</f>
        <v>7.52</v>
      </c>
      <c r="K267" s="6">
        <v>2.85</v>
      </c>
      <c r="L267" s="6">
        <f t="shared" ref="L267:L270" si="72">K267*1.101</f>
        <v>3.14</v>
      </c>
      <c r="M267" s="6">
        <v>8.61</v>
      </c>
      <c r="N267" s="6">
        <f t="shared" ref="N267:N270" si="73">M267*1.101</f>
        <v>9.48</v>
      </c>
      <c r="O267" s="6">
        <v>9.3800000000000008</v>
      </c>
      <c r="P267" s="25"/>
      <c r="Q267" s="26"/>
      <c r="R267" s="25"/>
      <c r="S267" s="6">
        <f t="shared" ref="S267:S270" si="74">O267*1.101</f>
        <v>10.33</v>
      </c>
      <c r="T267" s="25"/>
      <c r="U267" s="26"/>
      <c r="V267" s="25"/>
      <c r="W267" s="6">
        <v>2.82</v>
      </c>
      <c r="X267" s="6">
        <f t="shared" ref="X267:X270" si="75">W267*1.101</f>
        <v>3.1</v>
      </c>
      <c r="Y267" s="6">
        <v>0.1</v>
      </c>
      <c r="Z267" s="6">
        <f t="shared" ref="Z267:Z270" si="76">Y267*1.101</f>
        <v>0.11</v>
      </c>
      <c r="AA267" s="6">
        <v>6.72</v>
      </c>
      <c r="AB267" s="50">
        <f t="shared" ref="AB267:AB270" si="77">AA267*1.101</f>
        <v>7.4</v>
      </c>
    </row>
    <row r="268" spans="1:28" x14ac:dyDescent="0.25">
      <c r="A268" s="4">
        <v>2</v>
      </c>
      <c r="B268" s="8" t="s">
        <v>14</v>
      </c>
      <c r="C268" s="18" t="s">
        <v>116</v>
      </c>
      <c r="D268" s="5">
        <v>1968.2</v>
      </c>
      <c r="E268" s="51">
        <f t="shared" si="69"/>
        <v>1.101</v>
      </c>
      <c r="F268" s="6">
        <f>I268+K268+M268+O268+W268+Y268+AA268</f>
        <v>37.31</v>
      </c>
      <c r="G268" s="41" t="e">
        <f>F268/#REF!</f>
        <v>#REF!</v>
      </c>
      <c r="H268" s="5">
        <f t="shared" si="70"/>
        <v>41.08</v>
      </c>
      <c r="I268" s="6">
        <v>6.83</v>
      </c>
      <c r="J268" s="6">
        <f t="shared" si="71"/>
        <v>7.52</v>
      </c>
      <c r="K268" s="6">
        <v>2.85</v>
      </c>
      <c r="L268" s="6">
        <f t="shared" si="72"/>
        <v>3.14</v>
      </c>
      <c r="M268" s="6">
        <v>8.61</v>
      </c>
      <c r="N268" s="6">
        <f t="shared" si="73"/>
        <v>9.48</v>
      </c>
      <c r="O268" s="6">
        <v>9.3800000000000008</v>
      </c>
      <c r="P268" s="25"/>
      <c r="Q268" s="26"/>
      <c r="R268" s="25"/>
      <c r="S268" s="6">
        <f t="shared" si="74"/>
        <v>10.33</v>
      </c>
      <c r="T268" s="25"/>
      <c r="U268" s="26"/>
      <c r="V268" s="25"/>
      <c r="W268" s="6">
        <v>2.82</v>
      </c>
      <c r="X268" s="6">
        <f t="shared" si="75"/>
        <v>3.1</v>
      </c>
      <c r="Y268" s="6">
        <v>0.1</v>
      </c>
      <c r="Z268" s="6">
        <f t="shared" si="76"/>
        <v>0.11</v>
      </c>
      <c r="AA268" s="6">
        <v>6.72</v>
      </c>
      <c r="AB268" s="50">
        <f t="shared" si="77"/>
        <v>7.4</v>
      </c>
    </row>
    <row r="269" spans="1:28" x14ac:dyDescent="0.25">
      <c r="A269" s="4">
        <v>3</v>
      </c>
      <c r="B269" s="8" t="s">
        <v>47</v>
      </c>
      <c r="C269" s="18" t="s">
        <v>117</v>
      </c>
      <c r="D269" s="5">
        <v>1844.9</v>
      </c>
      <c r="E269" s="51">
        <f t="shared" si="69"/>
        <v>1.101</v>
      </c>
      <c r="F269" s="6">
        <f>I269+K269+M269+O269+W269+Y269+AA269</f>
        <v>37.31</v>
      </c>
      <c r="G269" s="41" t="e">
        <f>F269/#REF!</f>
        <v>#REF!</v>
      </c>
      <c r="H269" s="5">
        <f t="shared" si="70"/>
        <v>41.08</v>
      </c>
      <c r="I269" s="6">
        <v>6.83</v>
      </c>
      <c r="J269" s="6">
        <f t="shared" si="71"/>
        <v>7.52</v>
      </c>
      <c r="K269" s="6">
        <v>2.85</v>
      </c>
      <c r="L269" s="6">
        <f t="shared" si="72"/>
        <v>3.14</v>
      </c>
      <c r="M269" s="6">
        <v>8.61</v>
      </c>
      <c r="N269" s="6">
        <f t="shared" si="73"/>
        <v>9.48</v>
      </c>
      <c r="O269" s="6">
        <v>9.3800000000000008</v>
      </c>
      <c r="P269" s="25"/>
      <c r="Q269" s="26">
        <v>1.31</v>
      </c>
      <c r="R269" s="25"/>
      <c r="S269" s="6">
        <f t="shared" si="74"/>
        <v>10.33</v>
      </c>
      <c r="T269" s="25"/>
      <c r="U269" s="26">
        <v>1.31</v>
      </c>
      <c r="V269" s="25"/>
      <c r="W269" s="6">
        <v>2.82</v>
      </c>
      <c r="X269" s="6">
        <f t="shared" si="75"/>
        <v>3.1</v>
      </c>
      <c r="Y269" s="6">
        <v>0.1</v>
      </c>
      <c r="Z269" s="6">
        <f t="shared" si="76"/>
        <v>0.11</v>
      </c>
      <c r="AA269" s="6">
        <v>6.72</v>
      </c>
      <c r="AB269" s="50">
        <f t="shared" si="77"/>
        <v>7.4</v>
      </c>
    </row>
    <row r="270" spans="1:28" x14ac:dyDescent="0.25">
      <c r="A270" s="4">
        <v>4</v>
      </c>
      <c r="B270" s="8" t="s">
        <v>46</v>
      </c>
      <c r="C270" s="9">
        <v>10</v>
      </c>
      <c r="D270" s="5">
        <v>3273.8</v>
      </c>
      <c r="E270" s="51">
        <f t="shared" si="69"/>
        <v>1.101</v>
      </c>
      <c r="F270" s="6">
        <f>I270+K270+M270+O270+W270+Y270+AA270</f>
        <v>45.9</v>
      </c>
      <c r="G270" s="41" t="e">
        <f>F270/#REF!</f>
        <v>#REF!</v>
      </c>
      <c r="H270" s="5">
        <f t="shared" si="70"/>
        <v>50.54</v>
      </c>
      <c r="I270" s="6">
        <v>5.0599999999999996</v>
      </c>
      <c r="J270" s="6">
        <f t="shared" si="71"/>
        <v>5.57</v>
      </c>
      <c r="K270" s="6">
        <v>15.19</v>
      </c>
      <c r="L270" s="6">
        <f t="shared" si="72"/>
        <v>16.72</v>
      </c>
      <c r="M270" s="6">
        <v>8.61</v>
      </c>
      <c r="N270" s="6">
        <f t="shared" si="73"/>
        <v>9.48</v>
      </c>
      <c r="O270" s="6">
        <v>6.92</v>
      </c>
      <c r="P270" s="25"/>
      <c r="Q270" s="26"/>
      <c r="R270" s="25"/>
      <c r="S270" s="6">
        <f t="shared" si="74"/>
        <v>7.62</v>
      </c>
      <c r="T270" s="25"/>
      <c r="U270" s="26"/>
      <c r="V270" s="25"/>
      <c r="W270" s="6">
        <v>2.14</v>
      </c>
      <c r="X270" s="6">
        <f t="shared" si="75"/>
        <v>2.36</v>
      </c>
      <c r="Y270" s="6">
        <v>0.1</v>
      </c>
      <c r="Z270" s="6">
        <f t="shared" si="76"/>
        <v>0.11</v>
      </c>
      <c r="AA270" s="6">
        <v>7.88</v>
      </c>
      <c r="AB270" s="50">
        <f t="shared" si="77"/>
        <v>8.68</v>
      </c>
    </row>
    <row r="271" spans="1:28" x14ac:dyDescent="0.25">
      <c r="A271" s="73" t="s">
        <v>183</v>
      </c>
      <c r="B271" s="73"/>
      <c r="C271" s="73"/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</row>
    <row r="272" spans="1:28" x14ac:dyDescent="0.25">
      <c r="A272" s="4">
        <v>1</v>
      </c>
      <c r="B272" s="8" t="s">
        <v>14</v>
      </c>
      <c r="C272" s="9">
        <v>11</v>
      </c>
      <c r="D272" s="5">
        <v>3896.1</v>
      </c>
      <c r="E272" s="51">
        <f t="shared" ref="E272:E317" si="78">H272/F272</f>
        <v>1.101</v>
      </c>
      <c r="F272" s="6">
        <f t="shared" ref="F272:F317" si="79">I272+K272+M272+O272+W272+Y272+AA272</f>
        <v>34.08</v>
      </c>
      <c r="G272" s="41" t="e">
        <f>F272/#REF!</f>
        <v>#REF!</v>
      </c>
      <c r="H272" s="5">
        <f t="shared" ref="H272:H317" si="80">J272+L272+N272+S272+X272+Z272+AB272</f>
        <v>37.520000000000003</v>
      </c>
      <c r="I272" s="6">
        <v>6.83</v>
      </c>
      <c r="J272" s="6">
        <f t="shared" ref="J272:J317" si="81">I272*1.101</f>
        <v>7.52</v>
      </c>
      <c r="K272" s="6">
        <v>2.85</v>
      </c>
      <c r="L272" s="6">
        <f t="shared" ref="L272:L317" si="82">K272*1.101</f>
        <v>3.14</v>
      </c>
      <c r="M272" s="6">
        <v>8.61</v>
      </c>
      <c r="N272" s="6">
        <f t="shared" ref="N272:N317" si="83">M272*1.101</f>
        <v>9.48</v>
      </c>
      <c r="O272" s="6">
        <v>6.15</v>
      </c>
      <c r="P272" s="25"/>
      <c r="Q272" s="26"/>
      <c r="R272" s="10">
        <v>0.87</v>
      </c>
      <c r="S272" s="6">
        <f t="shared" ref="S272:S317" si="84">O272*1.101</f>
        <v>6.77</v>
      </c>
      <c r="T272" s="25"/>
      <c r="U272" s="26"/>
      <c r="V272" s="10">
        <v>0.87</v>
      </c>
      <c r="W272" s="6">
        <v>2.82</v>
      </c>
      <c r="X272" s="6">
        <f t="shared" ref="X272:X317" si="85">W272*1.101</f>
        <v>3.1</v>
      </c>
      <c r="Y272" s="6">
        <v>0.1</v>
      </c>
      <c r="Z272" s="6">
        <f t="shared" ref="Z272:Z317" si="86">Y272*1.101</f>
        <v>0.11</v>
      </c>
      <c r="AA272" s="6">
        <v>6.72</v>
      </c>
      <c r="AB272" s="50">
        <f t="shared" ref="AB272:AB317" si="87">AA272*1.101</f>
        <v>7.4</v>
      </c>
    </row>
    <row r="273" spans="1:28" x14ac:dyDescent="0.25">
      <c r="A273" s="4">
        <v>2</v>
      </c>
      <c r="B273" s="8" t="s">
        <v>14</v>
      </c>
      <c r="C273" s="9">
        <v>13</v>
      </c>
      <c r="D273" s="5">
        <v>3638</v>
      </c>
      <c r="E273" s="51">
        <f t="shared" si="78"/>
        <v>1.101</v>
      </c>
      <c r="F273" s="6">
        <f t="shared" si="79"/>
        <v>34.03</v>
      </c>
      <c r="G273" s="41" t="e">
        <f>F273/#REF!</f>
        <v>#REF!</v>
      </c>
      <c r="H273" s="5">
        <f t="shared" si="80"/>
        <v>37.47</v>
      </c>
      <c r="I273" s="6">
        <v>6.83</v>
      </c>
      <c r="J273" s="6">
        <f t="shared" si="81"/>
        <v>7.52</v>
      </c>
      <c r="K273" s="6">
        <v>2.85</v>
      </c>
      <c r="L273" s="6">
        <f t="shared" si="82"/>
        <v>3.14</v>
      </c>
      <c r="M273" s="6">
        <v>8.61</v>
      </c>
      <c r="N273" s="6">
        <f t="shared" si="83"/>
        <v>9.48</v>
      </c>
      <c r="O273" s="6">
        <v>6.1</v>
      </c>
      <c r="P273" s="25"/>
      <c r="Q273" s="26"/>
      <c r="R273" s="10">
        <v>0.87</v>
      </c>
      <c r="S273" s="6">
        <f t="shared" si="84"/>
        <v>6.72</v>
      </c>
      <c r="T273" s="25"/>
      <c r="U273" s="26"/>
      <c r="V273" s="10">
        <v>0.87</v>
      </c>
      <c r="W273" s="6">
        <v>2.82</v>
      </c>
      <c r="X273" s="6">
        <f t="shared" si="85"/>
        <v>3.1</v>
      </c>
      <c r="Y273" s="6">
        <v>0.1</v>
      </c>
      <c r="Z273" s="6">
        <f t="shared" si="86"/>
        <v>0.11</v>
      </c>
      <c r="AA273" s="6">
        <v>6.72</v>
      </c>
      <c r="AB273" s="50">
        <f t="shared" si="87"/>
        <v>7.4</v>
      </c>
    </row>
    <row r="274" spans="1:28" x14ac:dyDescent="0.25">
      <c r="A274" s="4">
        <v>3</v>
      </c>
      <c r="B274" s="8" t="s">
        <v>14</v>
      </c>
      <c r="C274" s="9">
        <v>15</v>
      </c>
      <c r="D274" s="5">
        <v>3590.6</v>
      </c>
      <c r="E274" s="51">
        <f t="shared" si="78"/>
        <v>1.101</v>
      </c>
      <c r="F274" s="6">
        <f t="shared" si="79"/>
        <v>34.03</v>
      </c>
      <c r="G274" s="41" t="e">
        <f>F274/#REF!</f>
        <v>#REF!</v>
      </c>
      <c r="H274" s="5">
        <f t="shared" si="80"/>
        <v>37.47</v>
      </c>
      <c r="I274" s="6">
        <v>6.83</v>
      </c>
      <c r="J274" s="6">
        <f t="shared" si="81"/>
        <v>7.52</v>
      </c>
      <c r="K274" s="6">
        <v>2.85</v>
      </c>
      <c r="L274" s="6">
        <f t="shared" si="82"/>
        <v>3.14</v>
      </c>
      <c r="M274" s="6">
        <v>8.61</v>
      </c>
      <c r="N274" s="6">
        <f t="shared" si="83"/>
        <v>9.48</v>
      </c>
      <c r="O274" s="6">
        <v>6.1</v>
      </c>
      <c r="P274" s="25"/>
      <c r="Q274" s="26"/>
      <c r="R274" s="10">
        <v>0.87</v>
      </c>
      <c r="S274" s="6">
        <f t="shared" si="84"/>
        <v>6.72</v>
      </c>
      <c r="T274" s="25"/>
      <c r="U274" s="26"/>
      <c r="V274" s="10">
        <v>0.87</v>
      </c>
      <c r="W274" s="6">
        <v>2.82</v>
      </c>
      <c r="X274" s="6">
        <f t="shared" si="85"/>
        <v>3.1</v>
      </c>
      <c r="Y274" s="6">
        <v>0.1</v>
      </c>
      <c r="Z274" s="6">
        <f t="shared" si="86"/>
        <v>0.11</v>
      </c>
      <c r="AA274" s="6">
        <v>6.72</v>
      </c>
      <c r="AB274" s="50">
        <f t="shared" si="87"/>
        <v>7.4</v>
      </c>
    </row>
    <row r="275" spans="1:28" x14ac:dyDescent="0.25">
      <c r="A275" s="4">
        <v>4</v>
      </c>
      <c r="B275" s="8" t="s">
        <v>14</v>
      </c>
      <c r="C275" s="18" t="s">
        <v>118</v>
      </c>
      <c r="D275" s="5">
        <v>3532.7</v>
      </c>
      <c r="E275" s="51">
        <f t="shared" si="78"/>
        <v>1.101</v>
      </c>
      <c r="F275" s="6">
        <f t="shared" si="79"/>
        <v>34.03</v>
      </c>
      <c r="G275" s="41" t="e">
        <f>F275/#REF!</f>
        <v>#REF!</v>
      </c>
      <c r="H275" s="5">
        <f t="shared" si="80"/>
        <v>37.47</v>
      </c>
      <c r="I275" s="6">
        <v>6.83</v>
      </c>
      <c r="J275" s="6">
        <f t="shared" si="81"/>
        <v>7.52</v>
      </c>
      <c r="K275" s="6">
        <v>2.85</v>
      </c>
      <c r="L275" s="6">
        <f t="shared" si="82"/>
        <v>3.14</v>
      </c>
      <c r="M275" s="6">
        <v>8.61</v>
      </c>
      <c r="N275" s="6">
        <f t="shared" si="83"/>
        <v>9.48</v>
      </c>
      <c r="O275" s="6">
        <v>6.1</v>
      </c>
      <c r="P275" s="25"/>
      <c r="Q275" s="26"/>
      <c r="R275" s="10">
        <v>0.87</v>
      </c>
      <c r="S275" s="6">
        <f t="shared" si="84"/>
        <v>6.72</v>
      </c>
      <c r="T275" s="25"/>
      <c r="U275" s="26"/>
      <c r="V275" s="10">
        <v>0.87</v>
      </c>
      <c r="W275" s="6">
        <v>2.82</v>
      </c>
      <c r="X275" s="6">
        <f t="shared" si="85"/>
        <v>3.1</v>
      </c>
      <c r="Y275" s="6">
        <v>0.1</v>
      </c>
      <c r="Z275" s="6">
        <f t="shared" si="86"/>
        <v>0.11</v>
      </c>
      <c r="AA275" s="6">
        <v>6.72</v>
      </c>
      <c r="AB275" s="50">
        <f t="shared" si="87"/>
        <v>7.4</v>
      </c>
    </row>
    <row r="276" spans="1:28" x14ac:dyDescent="0.25">
      <c r="A276" s="4">
        <v>5</v>
      </c>
      <c r="B276" s="8" t="s">
        <v>17</v>
      </c>
      <c r="C276" s="9">
        <v>5</v>
      </c>
      <c r="D276" s="5">
        <v>3387.3</v>
      </c>
      <c r="E276" s="51">
        <f t="shared" si="78"/>
        <v>1.101</v>
      </c>
      <c r="F276" s="6">
        <f t="shared" si="79"/>
        <v>34.17</v>
      </c>
      <c r="G276" s="41" t="e">
        <f>F276/#REF!</f>
        <v>#REF!</v>
      </c>
      <c r="H276" s="5">
        <f t="shared" si="80"/>
        <v>37.619999999999997</v>
      </c>
      <c r="I276" s="6">
        <v>6.83</v>
      </c>
      <c r="J276" s="6">
        <f t="shared" si="81"/>
        <v>7.52</v>
      </c>
      <c r="K276" s="6">
        <v>2.85</v>
      </c>
      <c r="L276" s="6">
        <f t="shared" si="82"/>
        <v>3.14</v>
      </c>
      <c r="M276" s="6">
        <v>8.61</v>
      </c>
      <c r="N276" s="6">
        <f t="shared" si="83"/>
        <v>9.48</v>
      </c>
      <c r="O276" s="6">
        <v>6.24</v>
      </c>
      <c r="P276" s="25"/>
      <c r="Q276" s="26"/>
      <c r="R276" s="10">
        <v>0.87</v>
      </c>
      <c r="S276" s="6">
        <f t="shared" si="84"/>
        <v>6.87</v>
      </c>
      <c r="T276" s="25"/>
      <c r="U276" s="26"/>
      <c r="V276" s="10">
        <v>0.87</v>
      </c>
      <c r="W276" s="6">
        <v>2.82</v>
      </c>
      <c r="X276" s="6">
        <f t="shared" si="85"/>
        <v>3.1</v>
      </c>
      <c r="Y276" s="6">
        <v>0.1</v>
      </c>
      <c r="Z276" s="6">
        <f t="shared" si="86"/>
        <v>0.11</v>
      </c>
      <c r="AA276" s="6">
        <v>6.72</v>
      </c>
      <c r="AB276" s="50">
        <f t="shared" si="87"/>
        <v>7.4</v>
      </c>
    </row>
    <row r="277" spans="1:28" x14ac:dyDescent="0.25">
      <c r="A277" s="4">
        <v>6</v>
      </c>
      <c r="B277" s="8" t="s">
        <v>17</v>
      </c>
      <c r="C277" s="9">
        <v>7</v>
      </c>
      <c r="D277" s="5">
        <v>3887.9</v>
      </c>
      <c r="E277" s="51">
        <f t="shared" si="78"/>
        <v>1.101</v>
      </c>
      <c r="F277" s="6">
        <f t="shared" si="79"/>
        <v>34.06</v>
      </c>
      <c r="G277" s="41" t="e">
        <f>F277/#REF!</f>
        <v>#REF!</v>
      </c>
      <c r="H277" s="5">
        <f t="shared" si="80"/>
        <v>37.5</v>
      </c>
      <c r="I277" s="6">
        <v>6.83</v>
      </c>
      <c r="J277" s="6">
        <f t="shared" si="81"/>
        <v>7.52</v>
      </c>
      <c r="K277" s="6">
        <v>2.85</v>
      </c>
      <c r="L277" s="6">
        <f t="shared" si="82"/>
        <v>3.14</v>
      </c>
      <c r="M277" s="6">
        <v>8.61</v>
      </c>
      <c r="N277" s="6">
        <f t="shared" si="83"/>
        <v>9.48</v>
      </c>
      <c r="O277" s="6">
        <v>6.13</v>
      </c>
      <c r="P277" s="25"/>
      <c r="Q277" s="26"/>
      <c r="R277" s="10">
        <v>0.87</v>
      </c>
      <c r="S277" s="6">
        <f t="shared" si="84"/>
        <v>6.75</v>
      </c>
      <c r="T277" s="25"/>
      <c r="U277" s="26"/>
      <c r="V277" s="10">
        <v>0.87</v>
      </c>
      <c r="W277" s="6">
        <v>2.82</v>
      </c>
      <c r="X277" s="6">
        <f t="shared" si="85"/>
        <v>3.1</v>
      </c>
      <c r="Y277" s="6">
        <v>0.1</v>
      </c>
      <c r="Z277" s="6">
        <f t="shared" si="86"/>
        <v>0.11</v>
      </c>
      <c r="AA277" s="6">
        <v>6.72</v>
      </c>
      <c r="AB277" s="50">
        <f t="shared" si="87"/>
        <v>7.4</v>
      </c>
    </row>
    <row r="278" spans="1:28" x14ac:dyDescent="0.25">
      <c r="A278" s="4">
        <v>7</v>
      </c>
      <c r="B278" s="8" t="s">
        <v>17</v>
      </c>
      <c r="C278" s="9">
        <v>21</v>
      </c>
      <c r="D278" s="5">
        <v>3566.8</v>
      </c>
      <c r="E278" s="51">
        <f t="shared" si="78"/>
        <v>1.101</v>
      </c>
      <c r="F278" s="6">
        <f t="shared" si="79"/>
        <v>34.049999999999997</v>
      </c>
      <c r="G278" s="41" t="e">
        <f>F278/#REF!</f>
        <v>#REF!</v>
      </c>
      <c r="H278" s="5">
        <f t="shared" si="80"/>
        <v>37.49</v>
      </c>
      <c r="I278" s="6">
        <v>6.83</v>
      </c>
      <c r="J278" s="6">
        <f t="shared" si="81"/>
        <v>7.52</v>
      </c>
      <c r="K278" s="6">
        <v>2.85</v>
      </c>
      <c r="L278" s="6">
        <f t="shared" si="82"/>
        <v>3.14</v>
      </c>
      <c r="M278" s="6">
        <v>8.61</v>
      </c>
      <c r="N278" s="6">
        <f t="shared" si="83"/>
        <v>9.48</v>
      </c>
      <c r="O278" s="6">
        <v>6.12</v>
      </c>
      <c r="P278" s="25"/>
      <c r="Q278" s="26"/>
      <c r="R278" s="10">
        <v>0.87</v>
      </c>
      <c r="S278" s="6">
        <f t="shared" si="84"/>
        <v>6.74</v>
      </c>
      <c r="T278" s="25"/>
      <c r="U278" s="26"/>
      <c r="V278" s="10">
        <v>0.87</v>
      </c>
      <c r="W278" s="6">
        <v>2.82</v>
      </c>
      <c r="X278" s="6">
        <f t="shared" si="85"/>
        <v>3.1</v>
      </c>
      <c r="Y278" s="6">
        <v>0.1</v>
      </c>
      <c r="Z278" s="6">
        <f t="shared" si="86"/>
        <v>0.11</v>
      </c>
      <c r="AA278" s="6">
        <v>6.72</v>
      </c>
      <c r="AB278" s="50">
        <f t="shared" si="87"/>
        <v>7.4</v>
      </c>
    </row>
    <row r="279" spans="1:28" x14ac:dyDescent="0.25">
      <c r="A279" s="4">
        <v>8</v>
      </c>
      <c r="B279" s="8" t="s">
        <v>17</v>
      </c>
      <c r="C279" s="9">
        <v>23</v>
      </c>
      <c r="D279" s="5">
        <v>3667.3</v>
      </c>
      <c r="E279" s="51">
        <f t="shared" si="78"/>
        <v>1.101</v>
      </c>
      <c r="F279" s="6">
        <f t="shared" si="79"/>
        <v>34.03</v>
      </c>
      <c r="G279" s="41" t="e">
        <f>F279/#REF!</f>
        <v>#REF!</v>
      </c>
      <c r="H279" s="5">
        <f t="shared" si="80"/>
        <v>37.47</v>
      </c>
      <c r="I279" s="6">
        <v>6.83</v>
      </c>
      <c r="J279" s="6">
        <f t="shared" si="81"/>
        <v>7.52</v>
      </c>
      <c r="K279" s="6">
        <v>2.85</v>
      </c>
      <c r="L279" s="6">
        <f t="shared" si="82"/>
        <v>3.14</v>
      </c>
      <c r="M279" s="6">
        <v>8.61</v>
      </c>
      <c r="N279" s="6">
        <f t="shared" si="83"/>
        <v>9.48</v>
      </c>
      <c r="O279" s="6">
        <v>6.1</v>
      </c>
      <c r="P279" s="25"/>
      <c r="Q279" s="26"/>
      <c r="R279" s="10">
        <v>0.87</v>
      </c>
      <c r="S279" s="6">
        <f t="shared" si="84"/>
        <v>6.72</v>
      </c>
      <c r="T279" s="25"/>
      <c r="U279" s="26"/>
      <c r="V279" s="10">
        <v>0.87</v>
      </c>
      <c r="W279" s="6">
        <v>2.82</v>
      </c>
      <c r="X279" s="6">
        <f t="shared" si="85"/>
        <v>3.1</v>
      </c>
      <c r="Y279" s="6">
        <v>0.1</v>
      </c>
      <c r="Z279" s="6">
        <f t="shared" si="86"/>
        <v>0.11</v>
      </c>
      <c r="AA279" s="6">
        <v>6.72</v>
      </c>
      <c r="AB279" s="50">
        <f t="shared" si="87"/>
        <v>7.4</v>
      </c>
    </row>
    <row r="280" spans="1:28" x14ac:dyDescent="0.25">
      <c r="A280" s="4">
        <v>9</v>
      </c>
      <c r="B280" s="8" t="s">
        <v>41</v>
      </c>
      <c r="C280" s="9">
        <v>2</v>
      </c>
      <c r="D280" s="5">
        <v>3570.5</v>
      </c>
      <c r="E280" s="51">
        <f t="shared" si="78"/>
        <v>1.101</v>
      </c>
      <c r="F280" s="6">
        <f t="shared" si="79"/>
        <v>34.03</v>
      </c>
      <c r="G280" s="41" t="e">
        <f>F280/#REF!</f>
        <v>#REF!</v>
      </c>
      <c r="H280" s="5">
        <f t="shared" si="80"/>
        <v>37.47</v>
      </c>
      <c r="I280" s="6">
        <v>6.83</v>
      </c>
      <c r="J280" s="6">
        <f t="shared" si="81"/>
        <v>7.52</v>
      </c>
      <c r="K280" s="6">
        <v>2.85</v>
      </c>
      <c r="L280" s="6">
        <f t="shared" si="82"/>
        <v>3.14</v>
      </c>
      <c r="M280" s="6">
        <v>8.61</v>
      </c>
      <c r="N280" s="6">
        <f t="shared" si="83"/>
        <v>9.48</v>
      </c>
      <c r="O280" s="6">
        <v>6.1</v>
      </c>
      <c r="P280" s="25"/>
      <c r="Q280" s="26"/>
      <c r="R280" s="10">
        <v>0.87</v>
      </c>
      <c r="S280" s="6">
        <f t="shared" si="84"/>
        <v>6.72</v>
      </c>
      <c r="T280" s="25"/>
      <c r="U280" s="26"/>
      <c r="V280" s="10">
        <v>0.87</v>
      </c>
      <c r="W280" s="6">
        <v>2.82</v>
      </c>
      <c r="X280" s="6">
        <f t="shared" si="85"/>
        <v>3.1</v>
      </c>
      <c r="Y280" s="6">
        <v>0.1</v>
      </c>
      <c r="Z280" s="6">
        <f t="shared" si="86"/>
        <v>0.11</v>
      </c>
      <c r="AA280" s="6">
        <v>6.72</v>
      </c>
      <c r="AB280" s="50">
        <f t="shared" si="87"/>
        <v>7.4</v>
      </c>
    </row>
    <row r="281" spans="1:28" x14ac:dyDescent="0.25">
      <c r="A281" s="4">
        <v>10</v>
      </c>
      <c r="B281" s="8" t="s">
        <v>41</v>
      </c>
      <c r="C281" s="9">
        <v>4</v>
      </c>
      <c r="D281" s="5">
        <v>3577.2</v>
      </c>
      <c r="E281" s="51">
        <f t="shared" si="78"/>
        <v>1.101</v>
      </c>
      <c r="F281" s="6">
        <f t="shared" si="79"/>
        <v>34.03</v>
      </c>
      <c r="G281" s="41" t="e">
        <f>F281/#REF!</f>
        <v>#REF!</v>
      </c>
      <c r="H281" s="5">
        <f t="shared" si="80"/>
        <v>37.47</v>
      </c>
      <c r="I281" s="6">
        <v>6.83</v>
      </c>
      <c r="J281" s="6">
        <f t="shared" si="81"/>
        <v>7.52</v>
      </c>
      <c r="K281" s="6">
        <v>2.85</v>
      </c>
      <c r="L281" s="6">
        <f t="shared" si="82"/>
        <v>3.14</v>
      </c>
      <c r="M281" s="6">
        <v>8.61</v>
      </c>
      <c r="N281" s="6">
        <f t="shared" si="83"/>
        <v>9.48</v>
      </c>
      <c r="O281" s="6">
        <v>6.1</v>
      </c>
      <c r="P281" s="25"/>
      <c r="Q281" s="26"/>
      <c r="R281" s="10">
        <v>0.87</v>
      </c>
      <c r="S281" s="6">
        <f t="shared" si="84"/>
        <v>6.72</v>
      </c>
      <c r="T281" s="25"/>
      <c r="U281" s="26"/>
      <c r="V281" s="10">
        <v>0.87</v>
      </c>
      <c r="W281" s="6">
        <v>2.82</v>
      </c>
      <c r="X281" s="6">
        <f t="shared" si="85"/>
        <v>3.1</v>
      </c>
      <c r="Y281" s="6">
        <v>0.1</v>
      </c>
      <c r="Z281" s="6">
        <f t="shared" si="86"/>
        <v>0.11</v>
      </c>
      <c r="AA281" s="6">
        <v>6.72</v>
      </c>
      <c r="AB281" s="50">
        <f t="shared" si="87"/>
        <v>7.4</v>
      </c>
    </row>
    <row r="282" spans="1:28" x14ac:dyDescent="0.25">
      <c r="A282" s="4">
        <v>11</v>
      </c>
      <c r="B282" s="8" t="s">
        <v>41</v>
      </c>
      <c r="C282" s="9">
        <v>16</v>
      </c>
      <c r="D282" s="5">
        <v>3590.7</v>
      </c>
      <c r="E282" s="51">
        <f t="shared" si="78"/>
        <v>1.101</v>
      </c>
      <c r="F282" s="6">
        <f t="shared" si="79"/>
        <v>34.29</v>
      </c>
      <c r="G282" s="41" t="e">
        <f>F282/#REF!</f>
        <v>#REF!</v>
      </c>
      <c r="H282" s="5">
        <f t="shared" si="80"/>
        <v>37.75</v>
      </c>
      <c r="I282" s="6">
        <v>6.83</v>
      </c>
      <c r="J282" s="6">
        <f t="shared" si="81"/>
        <v>7.52</v>
      </c>
      <c r="K282" s="6">
        <v>2.85</v>
      </c>
      <c r="L282" s="6">
        <f t="shared" si="82"/>
        <v>3.14</v>
      </c>
      <c r="M282" s="6">
        <v>8.61</v>
      </c>
      <c r="N282" s="6">
        <f t="shared" si="83"/>
        <v>9.48</v>
      </c>
      <c r="O282" s="6">
        <v>6.36</v>
      </c>
      <c r="P282" s="25"/>
      <c r="Q282" s="26"/>
      <c r="R282" s="10">
        <v>0.87</v>
      </c>
      <c r="S282" s="6">
        <f t="shared" si="84"/>
        <v>7</v>
      </c>
      <c r="T282" s="25"/>
      <c r="U282" s="26"/>
      <c r="V282" s="10">
        <v>0.87</v>
      </c>
      <c r="W282" s="6">
        <v>2.82</v>
      </c>
      <c r="X282" s="6">
        <f t="shared" si="85"/>
        <v>3.1</v>
      </c>
      <c r="Y282" s="6">
        <v>0.1</v>
      </c>
      <c r="Z282" s="6">
        <f t="shared" si="86"/>
        <v>0.11</v>
      </c>
      <c r="AA282" s="6">
        <v>6.72</v>
      </c>
      <c r="AB282" s="50">
        <f t="shared" si="87"/>
        <v>7.4</v>
      </c>
    </row>
    <row r="283" spans="1:28" x14ac:dyDescent="0.25">
      <c r="A283" s="4">
        <v>12</v>
      </c>
      <c r="B283" s="8" t="s">
        <v>41</v>
      </c>
      <c r="C283" s="9">
        <v>18</v>
      </c>
      <c r="D283" s="5">
        <v>3533.6</v>
      </c>
      <c r="E283" s="51">
        <f t="shared" si="78"/>
        <v>1.101</v>
      </c>
      <c r="F283" s="6">
        <f t="shared" si="79"/>
        <v>34.299999999999997</v>
      </c>
      <c r="G283" s="41" t="e">
        <f>F283/#REF!</f>
        <v>#REF!</v>
      </c>
      <c r="H283" s="5">
        <f t="shared" si="80"/>
        <v>37.76</v>
      </c>
      <c r="I283" s="6">
        <v>6.83</v>
      </c>
      <c r="J283" s="6">
        <f t="shared" si="81"/>
        <v>7.52</v>
      </c>
      <c r="K283" s="6">
        <v>2.85</v>
      </c>
      <c r="L283" s="6">
        <f t="shared" si="82"/>
        <v>3.14</v>
      </c>
      <c r="M283" s="6">
        <v>8.61</v>
      </c>
      <c r="N283" s="6">
        <f t="shared" si="83"/>
        <v>9.48</v>
      </c>
      <c r="O283" s="6">
        <v>6.37</v>
      </c>
      <c r="P283" s="25"/>
      <c r="Q283" s="26"/>
      <c r="R283" s="10">
        <v>0.87</v>
      </c>
      <c r="S283" s="6">
        <f t="shared" si="84"/>
        <v>7.01</v>
      </c>
      <c r="T283" s="25"/>
      <c r="U283" s="26"/>
      <c r="V283" s="10">
        <v>0.87</v>
      </c>
      <c r="W283" s="6">
        <v>2.82</v>
      </c>
      <c r="X283" s="6">
        <f t="shared" si="85"/>
        <v>3.1</v>
      </c>
      <c r="Y283" s="6">
        <v>0.1</v>
      </c>
      <c r="Z283" s="6">
        <f t="shared" si="86"/>
        <v>0.11</v>
      </c>
      <c r="AA283" s="6">
        <v>6.72</v>
      </c>
      <c r="AB283" s="50">
        <f t="shared" si="87"/>
        <v>7.4</v>
      </c>
    </row>
    <row r="284" spans="1:28" x14ac:dyDescent="0.25">
      <c r="A284" s="4">
        <v>13</v>
      </c>
      <c r="B284" s="8" t="s">
        <v>41</v>
      </c>
      <c r="C284" s="9">
        <v>20</v>
      </c>
      <c r="D284" s="5">
        <v>3542.3</v>
      </c>
      <c r="E284" s="51">
        <f t="shared" si="78"/>
        <v>1.101</v>
      </c>
      <c r="F284" s="6">
        <f t="shared" si="79"/>
        <v>34.299999999999997</v>
      </c>
      <c r="G284" s="41" t="e">
        <f>F284/#REF!</f>
        <v>#REF!</v>
      </c>
      <c r="H284" s="5">
        <f t="shared" si="80"/>
        <v>37.76</v>
      </c>
      <c r="I284" s="6">
        <v>6.83</v>
      </c>
      <c r="J284" s="6">
        <f t="shared" si="81"/>
        <v>7.52</v>
      </c>
      <c r="K284" s="6">
        <v>2.85</v>
      </c>
      <c r="L284" s="6">
        <f t="shared" si="82"/>
        <v>3.14</v>
      </c>
      <c r="M284" s="6">
        <v>8.61</v>
      </c>
      <c r="N284" s="6">
        <f t="shared" si="83"/>
        <v>9.48</v>
      </c>
      <c r="O284" s="6">
        <v>6.37</v>
      </c>
      <c r="P284" s="25"/>
      <c r="Q284" s="26"/>
      <c r="R284" s="10">
        <v>0.87</v>
      </c>
      <c r="S284" s="6">
        <f t="shared" si="84"/>
        <v>7.01</v>
      </c>
      <c r="T284" s="25"/>
      <c r="U284" s="26"/>
      <c r="V284" s="10">
        <v>0.87</v>
      </c>
      <c r="W284" s="6">
        <v>2.82</v>
      </c>
      <c r="X284" s="6">
        <f t="shared" si="85"/>
        <v>3.1</v>
      </c>
      <c r="Y284" s="6">
        <v>0.1</v>
      </c>
      <c r="Z284" s="6">
        <f t="shared" si="86"/>
        <v>0.11</v>
      </c>
      <c r="AA284" s="6">
        <v>6.72</v>
      </c>
      <c r="AB284" s="50">
        <f t="shared" si="87"/>
        <v>7.4</v>
      </c>
    </row>
    <row r="285" spans="1:28" x14ac:dyDescent="0.25">
      <c r="A285" s="4">
        <v>14</v>
      </c>
      <c r="B285" s="8" t="s">
        <v>41</v>
      </c>
      <c r="C285" s="9">
        <v>22</v>
      </c>
      <c r="D285" s="5">
        <v>3553.5</v>
      </c>
      <c r="E285" s="51">
        <f t="shared" si="78"/>
        <v>1.101</v>
      </c>
      <c r="F285" s="6">
        <f t="shared" si="79"/>
        <v>34.29</v>
      </c>
      <c r="G285" s="41" t="e">
        <f>F285/#REF!</f>
        <v>#REF!</v>
      </c>
      <c r="H285" s="5">
        <f t="shared" si="80"/>
        <v>37.75</v>
      </c>
      <c r="I285" s="6">
        <v>6.83</v>
      </c>
      <c r="J285" s="6">
        <f t="shared" si="81"/>
        <v>7.52</v>
      </c>
      <c r="K285" s="6">
        <v>2.85</v>
      </c>
      <c r="L285" s="6">
        <f t="shared" si="82"/>
        <v>3.14</v>
      </c>
      <c r="M285" s="6">
        <v>8.61</v>
      </c>
      <c r="N285" s="6">
        <f t="shared" si="83"/>
        <v>9.48</v>
      </c>
      <c r="O285" s="6">
        <v>6.36</v>
      </c>
      <c r="P285" s="25"/>
      <c r="Q285" s="26"/>
      <c r="R285" s="10">
        <v>0.87</v>
      </c>
      <c r="S285" s="6">
        <f t="shared" si="84"/>
        <v>7</v>
      </c>
      <c r="T285" s="25"/>
      <c r="U285" s="26"/>
      <c r="V285" s="10">
        <v>0.87</v>
      </c>
      <c r="W285" s="6">
        <v>2.82</v>
      </c>
      <c r="X285" s="6">
        <f t="shared" si="85"/>
        <v>3.1</v>
      </c>
      <c r="Y285" s="6">
        <v>0.1</v>
      </c>
      <c r="Z285" s="6">
        <f t="shared" si="86"/>
        <v>0.11</v>
      </c>
      <c r="AA285" s="6">
        <v>6.72</v>
      </c>
      <c r="AB285" s="50">
        <f t="shared" si="87"/>
        <v>7.4</v>
      </c>
    </row>
    <row r="286" spans="1:28" x14ac:dyDescent="0.25">
      <c r="A286" s="4">
        <v>15</v>
      </c>
      <c r="B286" s="8" t="s">
        <v>41</v>
      </c>
      <c r="C286" s="9">
        <v>24</v>
      </c>
      <c r="D286" s="5">
        <v>3544</v>
      </c>
      <c r="E286" s="51">
        <f t="shared" si="78"/>
        <v>1.101</v>
      </c>
      <c r="F286" s="6">
        <f t="shared" si="79"/>
        <v>34.28</v>
      </c>
      <c r="G286" s="41" t="e">
        <f>F286/#REF!</f>
        <v>#REF!</v>
      </c>
      <c r="H286" s="5">
        <f t="shared" si="80"/>
        <v>37.74</v>
      </c>
      <c r="I286" s="6">
        <v>6.83</v>
      </c>
      <c r="J286" s="6">
        <f t="shared" si="81"/>
        <v>7.52</v>
      </c>
      <c r="K286" s="6">
        <v>2.85</v>
      </c>
      <c r="L286" s="6">
        <f t="shared" si="82"/>
        <v>3.14</v>
      </c>
      <c r="M286" s="6">
        <v>8.61</v>
      </c>
      <c r="N286" s="6">
        <f t="shared" si="83"/>
        <v>9.48</v>
      </c>
      <c r="O286" s="6">
        <v>6.35</v>
      </c>
      <c r="P286" s="25"/>
      <c r="Q286" s="26"/>
      <c r="R286" s="10">
        <v>0.87</v>
      </c>
      <c r="S286" s="6">
        <f t="shared" si="84"/>
        <v>6.99</v>
      </c>
      <c r="T286" s="25"/>
      <c r="U286" s="26"/>
      <c r="V286" s="10">
        <v>0.87</v>
      </c>
      <c r="W286" s="6">
        <v>2.82</v>
      </c>
      <c r="X286" s="6">
        <f t="shared" si="85"/>
        <v>3.1</v>
      </c>
      <c r="Y286" s="6">
        <v>0.1</v>
      </c>
      <c r="Z286" s="6">
        <f t="shared" si="86"/>
        <v>0.11</v>
      </c>
      <c r="AA286" s="6">
        <v>6.72</v>
      </c>
      <c r="AB286" s="50">
        <f t="shared" si="87"/>
        <v>7.4</v>
      </c>
    </row>
    <row r="287" spans="1:28" x14ac:dyDescent="0.25">
      <c r="A287" s="4">
        <v>16</v>
      </c>
      <c r="B287" s="8" t="s">
        <v>41</v>
      </c>
      <c r="C287" s="9">
        <v>26</v>
      </c>
      <c r="D287" s="5">
        <v>3544</v>
      </c>
      <c r="E287" s="51">
        <f t="shared" si="78"/>
        <v>1.101</v>
      </c>
      <c r="F287" s="6">
        <f t="shared" si="79"/>
        <v>34.270000000000003</v>
      </c>
      <c r="G287" s="41" t="e">
        <f>F287/#REF!</f>
        <v>#REF!</v>
      </c>
      <c r="H287" s="5">
        <f t="shared" si="80"/>
        <v>37.729999999999997</v>
      </c>
      <c r="I287" s="6">
        <v>6.83</v>
      </c>
      <c r="J287" s="6">
        <f t="shared" si="81"/>
        <v>7.52</v>
      </c>
      <c r="K287" s="6">
        <v>2.85</v>
      </c>
      <c r="L287" s="6">
        <f t="shared" si="82"/>
        <v>3.14</v>
      </c>
      <c r="M287" s="6">
        <v>8.61</v>
      </c>
      <c r="N287" s="6">
        <f t="shared" si="83"/>
        <v>9.48</v>
      </c>
      <c r="O287" s="6">
        <v>6.34</v>
      </c>
      <c r="P287" s="25"/>
      <c r="Q287" s="26"/>
      <c r="R287" s="10">
        <v>0.87</v>
      </c>
      <c r="S287" s="6">
        <f t="shared" si="84"/>
        <v>6.98</v>
      </c>
      <c r="T287" s="25"/>
      <c r="U287" s="26"/>
      <c r="V287" s="10">
        <v>0.87</v>
      </c>
      <c r="W287" s="6">
        <v>2.82</v>
      </c>
      <c r="X287" s="6">
        <f t="shared" si="85"/>
        <v>3.1</v>
      </c>
      <c r="Y287" s="6">
        <v>0.1</v>
      </c>
      <c r="Z287" s="6">
        <f t="shared" si="86"/>
        <v>0.11</v>
      </c>
      <c r="AA287" s="6">
        <v>6.72</v>
      </c>
      <c r="AB287" s="50">
        <f t="shared" si="87"/>
        <v>7.4</v>
      </c>
    </row>
    <row r="288" spans="1:28" x14ac:dyDescent="0.25">
      <c r="A288" s="4">
        <v>17</v>
      </c>
      <c r="B288" s="8" t="s">
        <v>41</v>
      </c>
      <c r="C288" s="9" t="s">
        <v>105</v>
      </c>
      <c r="D288" s="5">
        <v>3417.5</v>
      </c>
      <c r="E288" s="51">
        <f t="shared" si="78"/>
        <v>1.101</v>
      </c>
      <c r="F288" s="6">
        <f t="shared" si="79"/>
        <v>34.159999999999997</v>
      </c>
      <c r="G288" s="41" t="e">
        <f>F288/#REF!</f>
        <v>#REF!</v>
      </c>
      <c r="H288" s="5">
        <f t="shared" si="80"/>
        <v>37.61</v>
      </c>
      <c r="I288" s="6">
        <v>6.83</v>
      </c>
      <c r="J288" s="6">
        <f t="shared" si="81"/>
        <v>7.52</v>
      </c>
      <c r="K288" s="6">
        <v>2.85</v>
      </c>
      <c r="L288" s="6">
        <f t="shared" si="82"/>
        <v>3.14</v>
      </c>
      <c r="M288" s="6">
        <v>8.61</v>
      </c>
      <c r="N288" s="6">
        <f t="shared" si="83"/>
        <v>9.48</v>
      </c>
      <c r="O288" s="6">
        <v>6.23</v>
      </c>
      <c r="P288" s="25"/>
      <c r="Q288" s="26"/>
      <c r="R288" s="10">
        <v>0.87</v>
      </c>
      <c r="S288" s="6">
        <f t="shared" si="84"/>
        <v>6.86</v>
      </c>
      <c r="T288" s="25"/>
      <c r="U288" s="26"/>
      <c r="V288" s="10">
        <v>0.87</v>
      </c>
      <c r="W288" s="6">
        <v>2.82</v>
      </c>
      <c r="X288" s="6">
        <f t="shared" si="85"/>
        <v>3.1</v>
      </c>
      <c r="Y288" s="6">
        <v>0.1</v>
      </c>
      <c r="Z288" s="6">
        <f t="shared" si="86"/>
        <v>0.11</v>
      </c>
      <c r="AA288" s="6">
        <v>6.72</v>
      </c>
      <c r="AB288" s="50">
        <f t="shared" si="87"/>
        <v>7.4</v>
      </c>
    </row>
    <row r="289" spans="1:28" x14ac:dyDescent="0.25">
      <c r="A289" s="4">
        <v>18</v>
      </c>
      <c r="B289" s="8" t="s">
        <v>70</v>
      </c>
      <c r="C289" s="9">
        <v>1</v>
      </c>
      <c r="D289" s="12">
        <v>3553.4</v>
      </c>
      <c r="E289" s="51">
        <f t="shared" si="78"/>
        <v>1.101</v>
      </c>
      <c r="F289" s="6">
        <f t="shared" si="79"/>
        <v>32.28</v>
      </c>
      <c r="G289" s="41" t="e">
        <f>F289/#REF!</f>
        <v>#REF!</v>
      </c>
      <c r="H289" s="5">
        <f t="shared" si="80"/>
        <v>35.549999999999997</v>
      </c>
      <c r="I289" s="6">
        <v>3.6</v>
      </c>
      <c r="J289" s="6">
        <f t="shared" si="81"/>
        <v>3.96</v>
      </c>
      <c r="K289" s="6">
        <v>4.54</v>
      </c>
      <c r="L289" s="6">
        <f t="shared" si="82"/>
        <v>5</v>
      </c>
      <c r="M289" s="6">
        <v>8.61</v>
      </c>
      <c r="N289" s="6">
        <f t="shared" si="83"/>
        <v>9.48</v>
      </c>
      <c r="O289" s="6">
        <v>5.61</v>
      </c>
      <c r="P289" s="21"/>
      <c r="Q289" s="21"/>
      <c r="R289" s="10">
        <v>0.87</v>
      </c>
      <c r="S289" s="6">
        <f t="shared" si="84"/>
        <v>6.18</v>
      </c>
      <c r="T289" s="21"/>
      <c r="U289" s="21"/>
      <c r="V289" s="10">
        <v>0.87</v>
      </c>
      <c r="W289" s="6">
        <v>1.34</v>
      </c>
      <c r="X289" s="6">
        <f t="shared" si="85"/>
        <v>1.48</v>
      </c>
      <c r="Y289" s="6">
        <v>0.1</v>
      </c>
      <c r="Z289" s="6">
        <f t="shared" si="86"/>
        <v>0.11</v>
      </c>
      <c r="AA289" s="6">
        <v>8.48</v>
      </c>
      <c r="AB289" s="50">
        <f t="shared" si="87"/>
        <v>9.34</v>
      </c>
    </row>
    <row r="290" spans="1:28" x14ac:dyDescent="0.25">
      <c r="A290" s="4">
        <v>19</v>
      </c>
      <c r="B290" s="8" t="s">
        <v>14</v>
      </c>
      <c r="C290" s="9" t="s">
        <v>63</v>
      </c>
      <c r="D290" s="12">
        <v>2591.9</v>
      </c>
      <c r="E290" s="51">
        <f t="shared" si="78"/>
        <v>1.101</v>
      </c>
      <c r="F290" s="6">
        <f t="shared" si="79"/>
        <v>35.28</v>
      </c>
      <c r="G290" s="41" t="e">
        <f>F290/#REF!</f>
        <v>#REF!</v>
      </c>
      <c r="H290" s="5">
        <f t="shared" si="80"/>
        <v>38.85</v>
      </c>
      <c r="I290" s="6">
        <v>3.6</v>
      </c>
      <c r="J290" s="6">
        <f t="shared" si="81"/>
        <v>3.96</v>
      </c>
      <c r="K290" s="6">
        <v>4.54</v>
      </c>
      <c r="L290" s="6">
        <f t="shared" si="82"/>
        <v>5</v>
      </c>
      <c r="M290" s="6">
        <v>8.61</v>
      </c>
      <c r="N290" s="6">
        <f t="shared" si="83"/>
        <v>9.48</v>
      </c>
      <c r="O290" s="6">
        <v>8.61</v>
      </c>
      <c r="P290" s="21"/>
      <c r="Q290" s="21"/>
      <c r="R290" s="10">
        <v>0.87</v>
      </c>
      <c r="S290" s="6">
        <f t="shared" si="84"/>
        <v>9.48</v>
      </c>
      <c r="T290" s="21"/>
      <c r="U290" s="21"/>
      <c r="V290" s="10">
        <v>0.87</v>
      </c>
      <c r="W290" s="6">
        <v>1.34</v>
      </c>
      <c r="X290" s="6">
        <f t="shared" si="85"/>
        <v>1.48</v>
      </c>
      <c r="Y290" s="6">
        <v>0.1</v>
      </c>
      <c r="Z290" s="6">
        <f t="shared" si="86"/>
        <v>0.11</v>
      </c>
      <c r="AA290" s="6">
        <v>8.48</v>
      </c>
      <c r="AB290" s="50">
        <f t="shared" si="87"/>
        <v>9.34</v>
      </c>
    </row>
    <row r="291" spans="1:28" x14ac:dyDescent="0.25">
      <c r="A291" s="4">
        <v>20</v>
      </c>
      <c r="B291" s="8" t="s">
        <v>14</v>
      </c>
      <c r="C291" s="9" t="s">
        <v>64</v>
      </c>
      <c r="D291" s="12">
        <v>2590.3000000000002</v>
      </c>
      <c r="E291" s="51">
        <f t="shared" si="78"/>
        <v>1.101</v>
      </c>
      <c r="F291" s="6">
        <f t="shared" si="79"/>
        <v>35.29</v>
      </c>
      <c r="G291" s="41" t="e">
        <f>F291/#REF!</f>
        <v>#REF!</v>
      </c>
      <c r="H291" s="5">
        <f t="shared" si="80"/>
        <v>38.86</v>
      </c>
      <c r="I291" s="6">
        <v>3.6</v>
      </c>
      <c r="J291" s="6">
        <f t="shared" si="81"/>
        <v>3.96</v>
      </c>
      <c r="K291" s="6">
        <v>4.54</v>
      </c>
      <c r="L291" s="6">
        <f t="shared" si="82"/>
        <v>5</v>
      </c>
      <c r="M291" s="6">
        <v>8.61</v>
      </c>
      <c r="N291" s="6">
        <f t="shared" si="83"/>
        <v>9.48</v>
      </c>
      <c r="O291" s="6">
        <v>8.6199999999999992</v>
      </c>
      <c r="P291" s="21"/>
      <c r="Q291" s="21"/>
      <c r="R291" s="10">
        <v>0.87</v>
      </c>
      <c r="S291" s="6">
        <f t="shared" si="84"/>
        <v>9.49</v>
      </c>
      <c r="T291" s="21"/>
      <c r="U291" s="21"/>
      <c r="V291" s="10">
        <v>0.87</v>
      </c>
      <c r="W291" s="6">
        <v>1.34</v>
      </c>
      <c r="X291" s="6">
        <f t="shared" si="85"/>
        <v>1.48</v>
      </c>
      <c r="Y291" s="6">
        <v>0.1</v>
      </c>
      <c r="Z291" s="6">
        <f t="shared" si="86"/>
        <v>0.11</v>
      </c>
      <c r="AA291" s="6">
        <v>8.48</v>
      </c>
      <c r="AB291" s="50">
        <f t="shared" si="87"/>
        <v>9.34</v>
      </c>
    </row>
    <row r="292" spans="1:28" x14ac:dyDescent="0.25">
      <c r="A292" s="4">
        <v>21</v>
      </c>
      <c r="B292" s="8" t="s">
        <v>14</v>
      </c>
      <c r="C292" s="9">
        <v>30</v>
      </c>
      <c r="D292" s="12">
        <v>3556.7</v>
      </c>
      <c r="E292" s="51">
        <f t="shared" si="78"/>
        <v>1.101</v>
      </c>
      <c r="F292" s="6">
        <f t="shared" si="79"/>
        <v>35.28</v>
      </c>
      <c r="G292" s="41" t="e">
        <f>F292/#REF!</f>
        <v>#REF!</v>
      </c>
      <c r="H292" s="5">
        <f t="shared" si="80"/>
        <v>38.85</v>
      </c>
      <c r="I292" s="6">
        <v>3.6</v>
      </c>
      <c r="J292" s="6">
        <f t="shared" si="81"/>
        <v>3.96</v>
      </c>
      <c r="K292" s="6">
        <v>4.54</v>
      </c>
      <c r="L292" s="6">
        <f t="shared" si="82"/>
        <v>5</v>
      </c>
      <c r="M292" s="6">
        <v>8.61</v>
      </c>
      <c r="N292" s="6">
        <f t="shared" si="83"/>
        <v>9.48</v>
      </c>
      <c r="O292" s="6">
        <v>8.61</v>
      </c>
      <c r="P292" s="21"/>
      <c r="Q292" s="21"/>
      <c r="R292" s="10">
        <v>0.87</v>
      </c>
      <c r="S292" s="6">
        <f t="shared" si="84"/>
        <v>9.48</v>
      </c>
      <c r="T292" s="21"/>
      <c r="U292" s="21"/>
      <c r="V292" s="10">
        <v>0.87</v>
      </c>
      <c r="W292" s="6">
        <v>1.34</v>
      </c>
      <c r="X292" s="6">
        <f t="shared" si="85"/>
        <v>1.48</v>
      </c>
      <c r="Y292" s="6">
        <v>0.1</v>
      </c>
      <c r="Z292" s="6">
        <f t="shared" si="86"/>
        <v>0.11</v>
      </c>
      <c r="AA292" s="6">
        <v>8.48</v>
      </c>
      <c r="AB292" s="50">
        <f t="shared" si="87"/>
        <v>9.34</v>
      </c>
    </row>
    <row r="293" spans="1:28" x14ac:dyDescent="0.25">
      <c r="A293" s="4">
        <v>22</v>
      </c>
      <c r="B293" s="8" t="s">
        <v>14</v>
      </c>
      <c r="C293" s="9" t="s">
        <v>65</v>
      </c>
      <c r="D293" s="12">
        <v>3564.1</v>
      </c>
      <c r="E293" s="51">
        <f t="shared" si="78"/>
        <v>1.101</v>
      </c>
      <c r="F293" s="6">
        <f t="shared" si="79"/>
        <v>35.299999999999997</v>
      </c>
      <c r="G293" s="41" t="e">
        <f>F293/#REF!</f>
        <v>#REF!</v>
      </c>
      <c r="H293" s="5">
        <f t="shared" si="80"/>
        <v>38.869999999999997</v>
      </c>
      <c r="I293" s="6">
        <v>3.6</v>
      </c>
      <c r="J293" s="6">
        <f t="shared" si="81"/>
        <v>3.96</v>
      </c>
      <c r="K293" s="6">
        <v>4.54</v>
      </c>
      <c r="L293" s="6">
        <f t="shared" si="82"/>
        <v>5</v>
      </c>
      <c r="M293" s="6">
        <v>8.61</v>
      </c>
      <c r="N293" s="6">
        <f t="shared" si="83"/>
        <v>9.48</v>
      </c>
      <c r="O293" s="6">
        <v>8.6300000000000008</v>
      </c>
      <c r="P293" s="21"/>
      <c r="Q293" s="21"/>
      <c r="R293" s="10">
        <v>0.87</v>
      </c>
      <c r="S293" s="6">
        <f t="shared" si="84"/>
        <v>9.5</v>
      </c>
      <c r="T293" s="21"/>
      <c r="U293" s="21"/>
      <c r="V293" s="10">
        <v>0.87</v>
      </c>
      <c r="W293" s="6">
        <v>1.34</v>
      </c>
      <c r="X293" s="6">
        <f t="shared" si="85"/>
        <v>1.48</v>
      </c>
      <c r="Y293" s="6">
        <v>0.1</v>
      </c>
      <c r="Z293" s="6">
        <f t="shared" si="86"/>
        <v>0.11</v>
      </c>
      <c r="AA293" s="6">
        <v>8.48</v>
      </c>
      <c r="AB293" s="50">
        <f t="shared" si="87"/>
        <v>9.34</v>
      </c>
    </row>
    <row r="294" spans="1:28" x14ac:dyDescent="0.25">
      <c r="A294" s="4">
        <v>23</v>
      </c>
      <c r="B294" s="8" t="s">
        <v>14</v>
      </c>
      <c r="C294" s="9" t="s">
        <v>66</v>
      </c>
      <c r="D294" s="12">
        <v>3544.9</v>
      </c>
      <c r="E294" s="51">
        <f t="shared" si="78"/>
        <v>1.101</v>
      </c>
      <c r="F294" s="6">
        <f t="shared" si="79"/>
        <v>35.299999999999997</v>
      </c>
      <c r="G294" s="41" t="e">
        <f>F294/#REF!</f>
        <v>#REF!</v>
      </c>
      <c r="H294" s="5">
        <f t="shared" si="80"/>
        <v>38.869999999999997</v>
      </c>
      <c r="I294" s="6">
        <v>3.6</v>
      </c>
      <c r="J294" s="6">
        <f t="shared" si="81"/>
        <v>3.96</v>
      </c>
      <c r="K294" s="6">
        <v>4.54</v>
      </c>
      <c r="L294" s="6">
        <f t="shared" si="82"/>
        <v>5</v>
      </c>
      <c r="M294" s="6">
        <v>8.61</v>
      </c>
      <c r="N294" s="6">
        <f t="shared" si="83"/>
        <v>9.48</v>
      </c>
      <c r="O294" s="6">
        <v>8.6300000000000008</v>
      </c>
      <c r="P294" s="21"/>
      <c r="Q294" s="21"/>
      <c r="R294" s="10">
        <v>0.87</v>
      </c>
      <c r="S294" s="6">
        <f t="shared" si="84"/>
        <v>9.5</v>
      </c>
      <c r="T294" s="21"/>
      <c r="U294" s="21"/>
      <c r="V294" s="10">
        <v>0.87</v>
      </c>
      <c r="W294" s="6">
        <v>1.34</v>
      </c>
      <c r="X294" s="6">
        <f t="shared" si="85"/>
        <v>1.48</v>
      </c>
      <c r="Y294" s="6">
        <v>0.1</v>
      </c>
      <c r="Z294" s="6">
        <f t="shared" si="86"/>
        <v>0.11</v>
      </c>
      <c r="AA294" s="6">
        <v>8.48</v>
      </c>
      <c r="AB294" s="50">
        <f t="shared" si="87"/>
        <v>9.34</v>
      </c>
    </row>
    <row r="295" spans="1:28" x14ac:dyDescent="0.25">
      <c r="A295" s="4">
        <v>24</v>
      </c>
      <c r="B295" s="8" t="s">
        <v>14</v>
      </c>
      <c r="C295" s="9" t="s">
        <v>67</v>
      </c>
      <c r="D295" s="12">
        <v>2598.1</v>
      </c>
      <c r="E295" s="51">
        <f t="shared" si="78"/>
        <v>1.101</v>
      </c>
      <c r="F295" s="6">
        <f t="shared" si="79"/>
        <v>35.29</v>
      </c>
      <c r="G295" s="41" t="e">
        <f>F295/#REF!</f>
        <v>#REF!</v>
      </c>
      <c r="H295" s="5">
        <f t="shared" si="80"/>
        <v>38.86</v>
      </c>
      <c r="I295" s="6">
        <v>3.6</v>
      </c>
      <c r="J295" s="6">
        <f t="shared" si="81"/>
        <v>3.96</v>
      </c>
      <c r="K295" s="6">
        <v>4.54</v>
      </c>
      <c r="L295" s="6">
        <f t="shared" si="82"/>
        <v>5</v>
      </c>
      <c r="M295" s="6">
        <v>8.61</v>
      </c>
      <c r="N295" s="6">
        <f t="shared" si="83"/>
        <v>9.48</v>
      </c>
      <c r="O295" s="6">
        <v>8.6199999999999992</v>
      </c>
      <c r="P295" s="21"/>
      <c r="Q295" s="21">
        <v>1</v>
      </c>
      <c r="R295" s="10">
        <v>0.87</v>
      </c>
      <c r="S295" s="6">
        <f t="shared" si="84"/>
        <v>9.49</v>
      </c>
      <c r="T295" s="21"/>
      <c r="U295" s="21">
        <v>1</v>
      </c>
      <c r="V295" s="10">
        <v>0.87</v>
      </c>
      <c r="W295" s="6">
        <v>1.34</v>
      </c>
      <c r="X295" s="6">
        <f t="shared" si="85"/>
        <v>1.48</v>
      </c>
      <c r="Y295" s="6">
        <v>0.1</v>
      </c>
      <c r="Z295" s="6">
        <f t="shared" si="86"/>
        <v>0.11</v>
      </c>
      <c r="AA295" s="6">
        <v>8.48</v>
      </c>
      <c r="AB295" s="50">
        <f t="shared" si="87"/>
        <v>9.34</v>
      </c>
    </row>
    <row r="296" spans="1:28" x14ac:dyDescent="0.25">
      <c r="A296" s="4">
        <v>25</v>
      </c>
      <c r="B296" s="8" t="s">
        <v>14</v>
      </c>
      <c r="C296" s="9">
        <v>42</v>
      </c>
      <c r="D296" s="12">
        <v>7181.2</v>
      </c>
      <c r="E296" s="51">
        <f t="shared" si="78"/>
        <v>1.101</v>
      </c>
      <c r="F296" s="6">
        <f t="shared" si="79"/>
        <v>35.28</v>
      </c>
      <c r="G296" s="41" t="e">
        <f>F296/#REF!</f>
        <v>#REF!</v>
      </c>
      <c r="H296" s="5">
        <f t="shared" si="80"/>
        <v>38.85</v>
      </c>
      <c r="I296" s="6">
        <v>3.6</v>
      </c>
      <c r="J296" s="6">
        <f t="shared" si="81"/>
        <v>3.96</v>
      </c>
      <c r="K296" s="6">
        <v>4.54</v>
      </c>
      <c r="L296" s="6">
        <f t="shared" si="82"/>
        <v>5</v>
      </c>
      <c r="M296" s="6">
        <v>8.61</v>
      </c>
      <c r="N296" s="6">
        <f t="shared" si="83"/>
        <v>9.48</v>
      </c>
      <c r="O296" s="6">
        <v>8.61</v>
      </c>
      <c r="P296" s="21"/>
      <c r="Q296" s="21"/>
      <c r="R296" s="10">
        <v>0.87</v>
      </c>
      <c r="S296" s="6">
        <f t="shared" si="84"/>
        <v>9.48</v>
      </c>
      <c r="T296" s="21"/>
      <c r="U296" s="21"/>
      <c r="V296" s="10">
        <v>0.87</v>
      </c>
      <c r="W296" s="6">
        <v>1.34</v>
      </c>
      <c r="X296" s="6">
        <f t="shared" si="85"/>
        <v>1.48</v>
      </c>
      <c r="Y296" s="6">
        <v>0.1</v>
      </c>
      <c r="Z296" s="6">
        <f t="shared" si="86"/>
        <v>0.11</v>
      </c>
      <c r="AA296" s="6">
        <v>8.48</v>
      </c>
      <c r="AB296" s="50">
        <f t="shared" si="87"/>
        <v>9.34</v>
      </c>
    </row>
    <row r="297" spans="1:28" x14ac:dyDescent="0.25">
      <c r="A297" s="4">
        <v>26</v>
      </c>
      <c r="B297" s="8" t="s">
        <v>14</v>
      </c>
      <c r="C297" s="9">
        <v>50</v>
      </c>
      <c r="D297" s="12">
        <v>3541.1</v>
      </c>
      <c r="E297" s="51">
        <f t="shared" si="78"/>
        <v>1.101</v>
      </c>
      <c r="F297" s="6">
        <f t="shared" si="79"/>
        <v>35.28</v>
      </c>
      <c r="G297" s="41" t="e">
        <f>F297/#REF!</f>
        <v>#REF!</v>
      </c>
      <c r="H297" s="5">
        <f t="shared" si="80"/>
        <v>38.85</v>
      </c>
      <c r="I297" s="6">
        <v>3.6</v>
      </c>
      <c r="J297" s="6">
        <f t="shared" si="81"/>
        <v>3.96</v>
      </c>
      <c r="K297" s="6">
        <v>4.54</v>
      </c>
      <c r="L297" s="6">
        <f t="shared" si="82"/>
        <v>5</v>
      </c>
      <c r="M297" s="6">
        <v>8.61</v>
      </c>
      <c r="N297" s="6">
        <f t="shared" si="83"/>
        <v>9.48</v>
      </c>
      <c r="O297" s="6">
        <v>8.61</v>
      </c>
      <c r="P297" s="21"/>
      <c r="Q297" s="21"/>
      <c r="R297" s="10">
        <v>0.87</v>
      </c>
      <c r="S297" s="6">
        <f t="shared" si="84"/>
        <v>9.48</v>
      </c>
      <c r="T297" s="21"/>
      <c r="U297" s="21"/>
      <c r="V297" s="10">
        <v>0.87</v>
      </c>
      <c r="W297" s="6">
        <v>1.34</v>
      </c>
      <c r="X297" s="6">
        <f t="shared" si="85"/>
        <v>1.48</v>
      </c>
      <c r="Y297" s="6">
        <v>0.1</v>
      </c>
      <c r="Z297" s="6">
        <f t="shared" si="86"/>
        <v>0.11</v>
      </c>
      <c r="AA297" s="6">
        <v>8.48</v>
      </c>
      <c r="AB297" s="50">
        <f t="shared" si="87"/>
        <v>9.34</v>
      </c>
    </row>
    <row r="298" spans="1:28" x14ac:dyDescent="0.25">
      <c r="A298" s="4">
        <v>27</v>
      </c>
      <c r="B298" s="8" t="s">
        <v>14</v>
      </c>
      <c r="C298" s="9">
        <v>52</v>
      </c>
      <c r="D298" s="12">
        <v>3413.1</v>
      </c>
      <c r="E298" s="51">
        <f t="shared" si="78"/>
        <v>1.101</v>
      </c>
      <c r="F298" s="6">
        <f t="shared" si="79"/>
        <v>35.18</v>
      </c>
      <c r="G298" s="41" t="e">
        <f>F298/#REF!</f>
        <v>#REF!</v>
      </c>
      <c r="H298" s="5">
        <f t="shared" si="80"/>
        <v>38.74</v>
      </c>
      <c r="I298" s="6">
        <v>3.6</v>
      </c>
      <c r="J298" s="6">
        <f t="shared" si="81"/>
        <v>3.96</v>
      </c>
      <c r="K298" s="6">
        <v>4.54</v>
      </c>
      <c r="L298" s="6">
        <f t="shared" si="82"/>
        <v>5</v>
      </c>
      <c r="M298" s="6">
        <v>8.61</v>
      </c>
      <c r="N298" s="6">
        <f t="shared" si="83"/>
        <v>9.48</v>
      </c>
      <c r="O298" s="6">
        <v>8.51</v>
      </c>
      <c r="P298" s="21"/>
      <c r="Q298" s="21">
        <v>0.86</v>
      </c>
      <c r="R298" s="10">
        <v>0.87</v>
      </c>
      <c r="S298" s="6">
        <f t="shared" si="84"/>
        <v>9.3699999999999992</v>
      </c>
      <c r="T298" s="21"/>
      <c r="U298" s="21">
        <v>0.86</v>
      </c>
      <c r="V298" s="10">
        <v>0.87</v>
      </c>
      <c r="W298" s="6">
        <v>1.34</v>
      </c>
      <c r="X298" s="6">
        <f t="shared" si="85"/>
        <v>1.48</v>
      </c>
      <c r="Y298" s="6">
        <v>0.1</v>
      </c>
      <c r="Z298" s="6">
        <f t="shared" si="86"/>
        <v>0.11</v>
      </c>
      <c r="AA298" s="6">
        <v>8.48</v>
      </c>
      <c r="AB298" s="50">
        <f t="shared" si="87"/>
        <v>9.34</v>
      </c>
    </row>
    <row r="299" spans="1:28" x14ac:dyDescent="0.25">
      <c r="A299" s="4">
        <v>28</v>
      </c>
      <c r="B299" s="8" t="s">
        <v>48</v>
      </c>
      <c r="C299" s="9">
        <v>10</v>
      </c>
      <c r="D299" s="12">
        <v>3120</v>
      </c>
      <c r="E299" s="51">
        <f t="shared" si="78"/>
        <v>1.101</v>
      </c>
      <c r="F299" s="6">
        <f t="shared" si="79"/>
        <v>32.14</v>
      </c>
      <c r="G299" s="41" t="e">
        <f>F299/#REF!</f>
        <v>#REF!</v>
      </c>
      <c r="H299" s="5">
        <f t="shared" si="80"/>
        <v>35.39</v>
      </c>
      <c r="I299" s="6">
        <v>3.6</v>
      </c>
      <c r="J299" s="6">
        <f t="shared" si="81"/>
        <v>3.96</v>
      </c>
      <c r="K299" s="6">
        <v>4.54</v>
      </c>
      <c r="L299" s="6">
        <f t="shared" si="82"/>
        <v>5</v>
      </c>
      <c r="M299" s="6">
        <v>8.61</v>
      </c>
      <c r="N299" s="6">
        <f t="shared" si="83"/>
        <v>9.48</v>
      </c>
      <c r="O299" s="6">
        <v>5.47</v>
      </c>
      <c r="P299" s="21"/>
      <c r="Q299" s="21"/>
      <c r="R299" s="10">
        <v>0.87</v>
      </c>
      <c r="S299" s="6">
        <f t="shared" si="84"/>
        <v>6.02</v>
      </c>
      <c r="T299" s="21"/>
      <c r="U299" s="21"/>
      <c r="V299" s="10">
        <v>0.87</v>
      </c>
      <c r="W299" s="6">
        <v>1.34</v>
      </c>
      <c r="X299" s="6">
        <f t="shared" si="85"/>
        <v>1.48</v>
      </c>
      <c r="Y299" s="6">
        <v>0.1</v>
      </c>
      <c r="Z299" s="6">
        <f t="shared" si="86"/>
        <v>0.11</v>
      </c>
      <c r="AA299" s="6">
        <v>8.48</v>
      </c>
      <c r="AB299" s="50">
        <f t="shared" si="87"/>
        <v>9.34</v>
      </c>
    </row>
    <row r="300" spans="1:28" x14ac:dyDescent="0.25">
      <c r="A300" s="4">
        <v>29</v>
      </c>
      <c r="B300" s="8" t="s">
        <v>48</v>
      </c>
      <c r="C300" s="9">
        <v>12</v>
      </c>
      <c r="D300" s="12">
        <v>3066.7</v>
      </c>
      <c r="E300" s="51">
        <f t="shared" si="78"/>
        <v>1.101</v>
      </c>
      <c r="F300" s="6">
        <f t="shared" si="79"/>
        <v>31.91</v>
      </c>
      <c r="G300" s="41" t="e">
        <f>F300/#REF!</f>
        <v>#REF!</v>
      </c>
      <c r="H300" s="5">
        <f t="shared" si="80"/>
        <v>35.14</v>
      </c>
      <c r="I300" s="6">
        <v>3.6</v>
      </c>
      <c r="J300" s="6">
        <f t="shared" si="81"/>
        <v>3.96</v>
      </c>
      <c r="K300" s="6">
        <v>4.54</v>
      </c>
      <c r="L300" s="6">
        <f t="shared" si="82"/>
        <v>5</v>
      </c>
      <c r="M300" s="6">
        <v>8.61</v>
      </c>
      <c r="N300" s="6">
        <f t="shared" si="83"/>
        <v>9.48</v>
      </c>
      <c r="O300" s="6">
        <v>5.24</v>
      </c>
      <c r="P300" s="21"/>
      <c r="Q300" s="21"/>
      <c r="R300" s="10">
        <v>0.87</v>
      </c>
      <c r="S300" s="6">
        <f t="shared" si="84"/>
        <v>5.77</v>
      </c>
      <c r="T300" s="21"/>
      <c r="U300" s="21"/>
      <c r="V300" s="10">
        <v>0.87</v>
      </c>
      <c r="W300" s="6">
        <v>1.34</v>
      </c>
      <c r="X300" s="6">
        <f t="shared" si="85"/>
        <v>1.48</v>
      </c>
      <c r="Y300" s="6">
        <v>0.1</v>
      </c>
      <c r="Z300" s="6">
        <f t="shared" si="86"/>
        <v>0.11</v>
      </c>
      <c r="AA300" s="6">
        <v>8.48</v>
      </c>
      <c r="AB300" s="50">
        <f t="shared" si="87"/>
        <v>9.34</v>
      </c>
    </row>
    <row r="301" spans="1:28" x14ac:dyDescent="0.25">
      <c r="A301" s="4">
        <v>30</v>
      </c>
      <c r="B301" s="8" t="s">
        <v>48</v>
      </c>
      <c r="C301" s="9">
        <v>5</v>
      </c>
      <c r="D301" s="12">
        <v>2297.3000000000002</v>
      </c>
      <c r="E301" s="51">
        <f t="shared" si="78"/>
        <v>1.101</v>
      </c>
      <c r="F301" s="6">
        <f t="shared" si="79"/>
        <v>31.8</v>
      </c>
      <c r="G301" s="41" t="e">
        <f>F301/#REF!</f>
        <v>#REF!</v>
      </c>
      <c r="H301" s="5">
        <f t="shared" si="80"/>
        <v>35.020000000000003</v>
      </c>
      <c r="I301" s="6">
        <v>3.6</v>
      </c>
      <c r="J301" s="6">
        <f t="shared" si="81"/>
        <v>3.96</v>
      </c>
      <c r="K301" s="6">
        <v>4.54</v>
      </c>
      <c r="L301" s="6">
        <f t="shared" si="82"/>
        <v>5</v>
      </c>
      <c r="M301" s="6">
        <v>8.61</v>
      </c>
      <c r="N301" s="6">
        <f t="shared" si="83"/>
        <v>9.48</v>
      </c>
      <c r="O301" s="6">
        <v>5.13</v>
      </c>
      <c r="P301" s="21"/>
      <c r="Q301" s="21"/>
      <c r="R301" s="10">
        <v>0.87</v>
      </c>
      <c r="S301" s="6">
        <f t="shared" si="84"/>
        <v>5.65</v>
      </c>
      <c r="T301" s="21"/>
      <c r="U301" s="21"/>
      <c r="V301" s="10">
        <v>0.87</v>
      </c>
      <c r="W301" s="6">
        <v>1.34</v>
      </c>
      <c r="X301" s="6">
        <f t="shared" si="85"/>
        <v>1.48</v>
      </c>
      <c r="Y301" s="6">
        <v>0.1</v>
      </c>
      <c r="Z301" s="6">
        <f t="shared" si="86"/>
        <v>0.11</v>
      </c>
      <c r="AA301" s="6">
        <v>8.48</v>
      </c>
      <c r="AB301" s="50">
        <f t="shared" si="87"/>
        <v>9.34</v>
      </c>
    </row>
    <row r="302" spans="1:28" x14ac:dyDescent="0.25">
      <c r="A302" s="4">
        <v>31</v>
      </c>
      <c r="B302" s="8" t="s">
        <v>48</v>
      </c>
      <c r="C302" s="9">
        <v>8</v>
      </c>
      <c r="D302" s="12">
        <v>4570.8999999999996</v>
      </c>
      <c r="E302" s="51">
        <f t="shared" si="78"/>
        <v>1.101</v>
      </c>
      <c r="F302" s="6">
        <f t="shared" si="79"/>
        <v>31.79</v>
      </c>
      <c r="G302" s="41" t="e">
        <f>F302/#REF!</f>
        <v>#REF!</v>
      </c>
      <c r="H302" s="5">
        <f t="shared" si="80"/>
        <v>35.01</v>
      </c>
      <c r="I302" s="6">
        <v>3.6</v>
      </c>
      <c r="J302" s="6">
        <f t="shared" si="81"/>
        <v>3.96</v>
      </c>
      <c r="K302" s="6">
        <v>4.54</v>
      </c>
      <c r="L302" s="6">
        <f t="shared" si="82"/>
        <v>5</v>
      </c>
      <c r="M302" s="6">
        <v>8.61</v>
      </c>
      <c r="N302" s="6">
        <f t="shared" si="83"/>
        <v>9.48</v>
      </c>
      <c r="O302" s="6">
        <v>5.12</v>
      </c>
      <c r="P302" s="21"/>
      <c r="Q302" s="21"/>
      <c r="R302" s="10">
        <v>0.87</v>
      </c>
      <c r="S302" s="6">
        <f t="shared" si="84"/>
        <v>5.64</v>
      </c>
      <c r="T302" s="21"/>
      <c r="U302" s="21"/>
      <c r="V302" s="10">
        <v>0.87</v>
      </c>
      <c r="W302" s="6">
        <v>1.34</v>
      </c>
      <c r="X302" s="6">
        <f t="shared" si="85"/>
        <v>1.48</v>
      </c>
      <c r="Y302" s="6">
        <v>0.1</v>
      </c>
      <c r="Z302" s="6">
        <f t="shared" si="86"/>
        <v>0.11</v>
      </c>
      <c r="AA302" s="6">
        <v>8.48</v>
      </c>
      <c r="AB302" s="50">
        <f t="shared" si="87"/>
        <v>9.34</v>
      </c>
    </row>
    <row r="303" spans="1:28" x14ac:dyDescent="0.25">
      <c r="A303" s="4">
        <v>32</v>
      </c>
      <c r="B303" s="8" t="s">
        <v>48</v>
      </c>
      <c r="C303" s="9" t="s">
        <v>68</v>
      </c>
      <c r="D303" s="12">
        <v>3573.7</v>
      </c>
      <c r="E303" s="51">
        <f t="shared" si="78"/>
        <v>1.101</v>
      </c>
      <c r="F303" s="6">
        <f t="shared" si="79"/>
        <v>35.28</v>
      </c>
      <c r="G303" s="41" t="e">
        <f>F303/#REF!</f>
        <v>#REF!</v>
      </c>
      <c r="H303" s="5">
        <f t="shared" si="80"/>
        <v>38.85</v>
      </c>
      <c r="I303" s="6">
        <v>3.6</v>
      </c>
      <c r="J303" s="6">
        <f t="shared" si="81"/>
        <v>3.96</v>
      </c>
      <c r="K303" s="6">
        <v>4.54</v>
      </c>
      <c r="L303" s="6">
        <f t="shared" si="82"/>
        <v>5</v>
      </c>
      <c r="M303" s="6">
        <v>8.61</v>
      </c>
      <c r="N303" s="6">
        <f t="shared" si="83"/>
        <v>9.48</v>
      </c>
      <c r="O303" s="6">
        <v>8.61</v>
      </c>
      <c r="P303" s="21"/>
      <c r="Q303" s="21"/>
      <c r="R303" s="10">
        <v>0.87</v>
      </c>
      <c r="S303" s="6">
        <f t="shared" si="84"/>
        <v>9.48</v>
      </c>
      <c r="T303" s="21"/>
      <c r="U303" s="21"/>
      <c r="V303" s="10">
        <v>0.87</v>
      </c>
      <c r="W303" s="6">
        <v>1.34</v>
      </c>
      <c r="X303" s="6">
        <f t="shared" si="85"/>
        <v>1.48</v>
      </c>
      <c r="Y303" s="6">
        <v>0.1</v>
      </c>
      <c r="Z303" s="6">
        <f t="shared" si="86"/>
        <v>0.11</v>
      </c>
      <c r="AA303" s="6">
        <v>8.48</v>
      </c>
      <c r="AB303" s="50">
        <f t="shared" si="87"/>
        <v>9.34</v>
      </c>
    </row>
    <row r="304" spans="1:28" x14ac:dyDescent="0.25">
      <c r="A304" s="4">
        <v>33</v>
      </c>
      <c r="B304" s="8" t="s">
        <v>61</v>
      </c>
      <c r="C304" s="9">
        <v>5</v>
      </c>
      <c r="D304" s="12">
        <v>4727.3</v>
      </c>
      <c r="E304" s="51">
        <f t="shared" si="78"/>
        <v>1.101</v>
      </c>
      <c r="F304" s="6">
        <f t="shared" si="79"/>
        <v>31.77</v>
      </c>
      <c r="G304" s="41" t="e">
        <f>F304/#REF!</f>
        <v>#REF!</v>
      </c>
      <c r="H304" s="5">
        <f t="shared" si="80"/>
        <v>34.99</v>
      </c>
      <c r="I304" s="6">
        <v>3.6</v>
      </c>
      <c r="J304" s="6">
        <f t="shared" si="81"/>
        <v>3.96</v>
      </c>
      <c r="K304" s="6">
        <v>4.54</v>
      </c>
      <c r="L304" s="6">
        <f t="shared" si="82"/>
        <v>5</v>
      </c>
      <c r="M304" s="6">
        <v>8.61</v>
      </c>
      <c r="N304" s="6">
        <f t="shared" si="83"/>
        <v>9.48</v>
      </c>
      <c r="O304" s="6">
        <v>5.0999999999999996</v>
      </c>
      <c r="P304" s="21"/>
      <c r="Q304" s="21"/>
      <c r="R304" s="10">
        <v>0.87</v>
      </c>
      <c r="S304" s="6">
        <f t="shared" si="84"/>
        <v>5.62</v>
      </c>
      <c r="T304" s="21"/>
      <c r="U304" s="21"/>
      <c r="V304" s="10">
        <v>0.87</v>
      </c>
      <c r="W304" s="6">
        <v>1.34</v>
      </c>
      <c r="X304" s="6">
        <f t="shared" si="85"/>
        <v>1.48</v>
      </c>
      <c r="Y304" s="6">
        <v>0.1</v>
      </c>
      <c r="Z304" s="6">
        <f t="shared" si="86"/>
        <v>0.11</v>
      </c>
      <c r="AA304" s="6">
        <v>8.48</v>
      </c>
      <c r="AB304" s="50">
        <f t="shared" si="87"/>
        <v>9.34</v>
      </c>
    </row>
    <row r="305" spans="1:28" x14ac:dyDescent="0.25">
      <c r="A305" s="4">
        <v>34</v>
      </c>
      <c r="B305" s="8" t="s">
        <v>53</v>
      </c>
      <c r="C305" s="9">
        <v>5</v>
      </c>
      <c r="D305" s="5">
        <v>2943.6</v>
      </c>
      <c r="E305" s="51">
        <f t="shared" si="78"/>
        <v>1.101</v>
      </c>
      <c r="F305" s="6">
        <f t="shared" si="79"/>
        <v>31.77</v>
      </c>
      <c r="G305" s="41" t="e">
        <f>F305/#REF!</f>
        <v>#REF!</v>
      </c>
      <c r="H305" s="5">
        <f t="shared" si="80"/>
        <v>34.99</v>
      </c>
      <c r="I305" s="6">
        <v>3.6</v>
      </c>
      <c r="J305" s="6">
        <f t="shared" si="81"/>
        <v>3.96</v>
      </c>
      <c r="K305" s="6">
        <v>4.54</v>
      </c>
      <c r="L305" s="6">
        <f t="shared" si="82"/>
        <v>5</v>
      </c>
      <c r="M305" s="6">
        <v>8.61</v>
      </c>
      <c r="N305" s="6">
        <f t="shared" si="83"/>
        <v>9.48</v>
      </c>
      <c r="O305" s="6">
        <v>5.0999999999999996</v>
      </c>
      <c r="P305" s="25"/>
      <c r="Q305" s="26">
        <v>0.94</v>
      </c>
      <c r="R305" s="10">
        <v>0.87</v>
      </c>
      <c r="S305" s="6">
        <f t="shared" si="84"/>
        <v>5.62</v>
      </c>
      <c r="T305" s="25"/>
      <c r="U305" s="26">
        <v>0.94</v>
      </c>
      <c r="V305" s="10">
        <v>0.87</v>
      </c>
      <c r="W305" s="6">
        <v>1.34</v>
      </c>
      <c r="X305" s="6">
        <f t="shared" si="85"/>
        <v>1.48</v>
      </c>
      <c r="Y305" s="6">
        <v>0.1</v>
      </c>
      <c r="Z305" s="6">
        <f t="shared" si="86"/>
        <v>0.11</v>
      </c>
      <c r="AA305" s="6">
        <v>8.48</v>
      </c>
      <c r="AB305" s="50">
        <f t="shared" si="87"/>
        <v>9.34</v>
      </c>
    </row>
    <row r="306" spans="1:28" x14ac:dyDescent="0.25">
      <c r="A306" s="4">
        <v>35</v>
      </c>
      <c r="B306" s="8" t="s">
        <v>69</v>
      </c>
      <c r="C306" s="9">
        <v>1</v>
      </c>
      <c r="D306" s="12">
        <v>1346.1</v>
      </c>
      <c r="E306" s="51">
        <f t="shared" si="78"/>
        <v>1.101</v>
      </c>
      <c r="F306" s="6">
        <f t="shared" si="79"/>
        <v>31.77</v>
      </c>
      <c r="G306" s="41" t="e">
        <f>F306/#REF!</f>
        <v>#REF!</v>
      </c>
      <c r="H306" s="5">
        <f t="shared" si="80"/>
        <v>34.99</v>
      </c>
      <c r="I306" s="6">
        <v>3.6</v>
      </c>
      <c r="J306" s="6">
        <f t="shared" si="81"/>
        <v>3.96</v>
      </c>
      <c r="K306" s="6">
        <v>4.54</v>
      </c>
      <c r="L306" s="6">
        <f t="shared" si="82"/>
        <v>5</v>
      </c>
      <c r="M306" s="6">
        <v>8.61</v>
      </c>
      <c r="N306" s="6">
        <f t="shared" si="83"/>
        <v>9.48</v>
      </c>
      <c r="O306" s="6">
        <v>5.0999999999999996</v>
      </c>
      <c r="P306" s="21"/>
      <c r="Q306" s="21">
        <v>1.51</v>
      </c>
      <c r="R306" s="10">
        <v>0.87</v>
      </c>
      <c r="S306" s="6">
        <f t="shared" si="84"/>
        <v>5.62</v>
      </c>
      <c r="T306" s="21"/>
      <c r="U306" s="21">
        <v>1.51</v>
      </c>
      <c r="V306" s="10">
        <v>0.87</v>
      </c>
      <c r="W306" s="6">
        <v>1.34</v>
      </c>
      <c r="X306" s="6">
        <f t="shared" si="85"/>
        <v>1.48</v>
      </c>
      <c r="Y306" s="6">
        <v>0.1</v>
      </c>
      <c r="Z306" s="6">
        <f t="shared" si="86"/>
        <v>0.11</v>
      </c>
      <c r="AA306" s="6">
        <v>8.48</v>
      </c>
      <c r="AB306" s="50">
        <f t="shared" si="87"/>
        <v>9.34</v>
      </c>
    </row>
    <row r="307" spans="1:28" x14ac:dyDescent="0.25">
      <c r="A307" s="4">
        <v>36</v>
      </c>
      <c r="B307" s="8" t="s">
        <v>69</v>
      </c>
      <c r="C307" s="9">
        <v>12</v>
      </c>
      <c r="D307" s="12">
        <v>2268</v>
      </c>
      <c r="E307" s="51">
        <f t="shared" si="78"/>
        <v>1.101</v>
      </c>
      <c r="F307" s="6">
        <f t="shared" si="79"/>
        <v>31.79</v>
      </c>
      <c r="G307" s="41" t="e">
        <f>F307/#REF!</f>
        <v>#REF!</v>
      </c>
      <c r="H307" s="5">
        <f t="shared" si="80"/>
        <v>35.01</v>
      </c>
      <c r="I307" s="6">
        <v>3.6</v>
      </c>
      <c r="J307" s="6">
        <f t="shared" si="81"/>
        <v>3.96</v>
      </c>
      <c r="K307" s="6">
        <v>4.54</v>
      </c>
      <c r="L307" s="6">
        <f t="shared" si="82"/>
        <v>5</v>
      </c>
      <c r="M307" s="6">
        <v>8.61</v>
      </c>
      <c r="N307" s="6">
        <f t="shared" si="83"/>
        <v>9.48</v>
      </c>
      <c r="O307" s="6">
        <v>5.12</v>
      </c>
      <c r="P307" s="21"/>
      <c r="Q307" s="21"/>
      <c r="R307" s="10">
        <v>0.87</v>
      </c>
      <c r="S307" s="6">
        <f t="shared" si="84"/>
        <v>5.64</v>
      </c>
      <c r="T307" s="21"/>
      <c r="U307" s="21"/>
      <c r="V307" s="10">
        <v>0.87</v>
      </c>
      <c r="W307" s="6">
        <v>1.34</v>
      </c>
      <c r="X307" s="6">
        <f t="shared" si="85"/>
        <v>1.48</v>
      </c>
      <c r="Y307" s="6">
        <v>0.1</v>
      </c>
      <c r="Z307" s="6">
        <f t="shared" si="86"/>
        <v>0.11</v>
      </c>
      <c r="AA307" s="6">
        <v>8.48</v>
      </c>
      <c r="AB307" s="50">
        <f t="shared" si="87"/>
        <v>9.34</v>
      </c>
    </row>
    <row r="308" spans="1:28" x14ac:dyDescent="0.25">
      <c r="A308" s="4">
        <v>37</v>
      </c>
      <c r="B308" s="8" t="s">
        <v>69</v>
      </c>
      <c r="C308" s="9" t="s">
        <v>119</v>
      </c>
      <c r="D308" s="12">
        <v>1565.1</v>
      </c>
      <c r="E308" s="51">
        <f t="shared" si="78"/>
        <v>1.101</v>
      </c>
      <c r="F308" s="6">
        <f t="shared" si="79"/>
        <v>35.29</v>
      </c>
      <c r="G308" s="41" t="e">
        <f>F308/#REF!</f>
        <v>#REF!</v>
      </c>
      <c r="H308" s="5">
        <f t="shared" si="80"/>
        <v>38.86</v>
      </c>
      <c r="I308" s="6">
        <v>3.6</v>
      </c>
      <c r="J308" s="6">
        <f t="shared" si="81"/>
        <v>3.96</v>
      </c>
      <c r="K308" s="6">
        <v>4.54</v>
      </c>
      <c r="L308" s="6">
        <f t="shared" si="82"/>
        <v>5</v>
      </c>
      <c r="M308" s="6">
        <v>8.61</v>
      </c>
      <c r="N308" s="6">
        <f t="shared" si="83"/>
        <v>9.48</v>
      </c>
      <c r="O308" s="6">
        <v>8.6199999999999992</v>
      </c>
      <c r="P308" s="21"/>
      <c r="Q308" s="21"/>
      <c r="R308" s="10">
        <v>0.87</v>
      </c>
      <c r="S308" s="6">
        <f t="shared" si="84"/>
        <v>9.49</v>
      </c>
      <c r="T308" s="21"/>
      <c r="U308" s="21"/>
      <c r="V308" s="10">
        <v>0.87</v>
      </c>
      <c r="W308" s="6">
        <v>1.34</v>
      </c>
      <c r="X308" s="6">
        <f t="shared" si="85"/>
        <v>1.48</v>
      </c>
      <c r="Y308" s="6">
        <v>0.1</v>
      </c>
      <c r="Z308" s="6">
        <f t="shared" si="86"/>
        <v>0.11</v>
      </c>
      <c r="AA308" s="6">
        <v>8.48</v>
      </c>
      <c r="AB308" s="50">
        <f t="shared" si="87"/>
        <v>9.34</v>
      </c>
    </row>
    <row r="309" spans="1:28" x14ac:dyDescent="0.25">
      <c r="A309" s="4">
        <v>38</v>
      </c>
      <c r="B309" s="8" t="s">
        <v>69</v>
      </c>
      <c r="C309" s="9">
        <v>14</v>
      </c>
      <c r="D309" s="12">
        <v>2822.7</v>
      </c>
      <c r="E309" s="51">
        <f t="shared" si="78"/>
        <v>1.101</v>
      </c>
      <c r="F309" s="6">
        <f t="shared" si="79"/>
        <v>31.77</v>
      </c>
      <c r="G309" s="41" t="e">
        <f>F309/#REF!</f>
        <v>#REF!</v>
      </c>
      <c r="H309" s="5">
        <f t="shared" si="80"/>
        <v>34.99</v>
      </c>
      <c r="I309" s="6">
        <v>3.6</v>
      </c>
      <c r="J309" s="6">
        <f t="shared" si="81"/>
        <v>3.96</v>
      </c>
      <c r="K309" s="6">
        <v>4.54</v>
      </c>
      <c r="L309" s="6">
        <f t="shared" si="82"/>
        <v>5</v>
      </c>
      <c r="M309" s="6">
        <v>8.61</v>
      </c>
      <c r="N309" s="6">
        <f t="shared" si="83"/>
        <v>9.48</v>
      </c>
      <c r="O309" s="6">
        <v>5.0999999999999996</v>
      </c>
      <c r="P309" s="21"/>
      <c r="Q309" s="21"/>
      <c r="R309" s="10">
        <v>0.87</v>
      </c>
      <c r="S309" s="6">
        <f t="shared" si="84"/>
        <v>5.62</v>
      </c>
      <c r="T309" s="21"/>
      <c r="U309" s="21"/>
      <c r="V309" s="10">
        <v>0.87</v>
      </c>
      <c r="W309" s="6">
        <v>1.34</v>
      </c>
      <c r="X309" s="6">
        <f t="shared" si="85"/>
        <v>1.48</v>
      </c>
      <c r="Y309" s="6">
        <v>0.1</v>
      </c>
      <c r="Z309" s="6">
        <f t="shared" si="86"/>
        <v>0.11</v>
      </c>
      <c r="AA309" s="6">
        <v>8.48</v>
      </c>
      <c r="AB309" s="50">
        <f t="shared" si="87"/>
        <v>9.34</v>
      </c>
    </row>
    <row r="310" spans="1:28" x14ac:dyDescent="0.25">
      <c r="A310" s="4">
        <v>39</v>
      </c>
      <c r="B310" s="8" t="s">
        <v>69</v>
      </c>
      <c r="C310" s="9" t="s">
        <v>120</v>
      </c>
      <c r="D310" s="12">
        <v>1521.1</v>
      </c>
      <c r="E310" s="51">
        <f t="shared" si="78"/>
        <v>1.101</v>
      </c>
      <c r="F310" s="6">
        <f t="shared" si="79"/>
        <v>35.29</v>
      </c>
      <c r="G310" s="41" t="e">
        <f>F310/#REF!</f>
        <v>#REF!</v>
      </c>
      <c r="H310" s="5">
        <f t="shared" si="80"/>
        <v>38.86</v>
      </c>
      <c r="I310" s="6">
        <v>3.6</v>
      </c>
      <c r="J310" s="6">
        <f t="shared" si="81"/>
        <v>3.96</v>
      </c>
      <c r="K310" s="6">
        <v>4.54</v>
      </c>
      <c r="L310" s="6">
        <f t="shared" si="82"/>
        <v>5</v>
      </c>
      <c r="M310" s="6">
        <v>8.61</v>
      </c>
      <c r="N310" s="6">
        <f t="shared" si="83"/>
        <v>9.48</v>
      </c>
      <c r="O310" s="6">
        <v>8.6199999999999992</v>
      </c>
      <c r="P310" s="21"/>
      <c r="Q310" s="21">
        <v>1.45</v>
      </c>
      <c r="R310" s="10">
        <v>0.87</v>
      </c>
      <c r="S310" s="6">
        <f t="shared" si="84"/>
        <v>9.49</v>
      </c>
      <c r="T310" s="21"/>
      <c r="U310" s="21">
        <v>1.45</v>
      </c>
      <c r="V310" s="10">
        <v>0.87</v>
      </c>
      <c r="W310" s="6">
        <v>1.34</v>
      </c>
      <c r="X310" s="6">
        <f t="shared" si="85"/>
        <v>1.48</v>
      </c>
      <c r="Y310" s="6">
        <v>0.1</v>
      </c>
      <c r="Z310" s="6">
        <f t="shared" si="86"/>
        <v>0.11</v>
      </c>
      <c r="AA310" s="6">
        <v>8.48</v>
      </c>
      <c r="AB310" s="50">
        <f t="shared" si="87"/>
        <v>9.34</v>
      </c>
    </row>
    <row r="311" spans="1:28" x14ac:dyDescent="0.25">
      <c r="A311" s="4">
        <v>40</v>
      </c>
      <c r="B311" s="8" t="s">
        <v>69</v>
      </c>
      <c r="C311" s="9">
        <v>16</v>
      </c>
      <c r="D311" s="12">
        <v>2205.5</v>
      </c>
      <c r="E311" s="51">
        <f t="shared" si="78"/>
        <v>1.101</v>
      </c>
      <c r="F311" s="6">
        <f t="shared" si="79"/>
        <v>31.78</v>
      </c>
      <c r="G311" s="41" t="e">
        <f>F311/#REF!</f>
        <v>#REF!</v>
      </c>
      <c r="H311" s="5">
        <f t="shared" si="80"/>
        <v>35</v>
      </c>
      <c r="I311" s="6">
        <v>3.6</v>
      </c>
      <c r="J311" s="6">
        <f t="shared" si="81"/>
        <v>3.96</v>
      </c>
      <c r="K311" s="6">
        <v>4.54</v>
      </c>
      <c r="L311" s="6">
        <f t="shared" si="82"/>
        <v>5</v>
      </c>
      <c r="M311" s="6">
        <v>8.61</v>
      </c>
      <c r="N311" s="6">
        <f t="shared" si="83"/>
        <v>9.48</v>
      </c>
      <c r="O311" s="6">
        <v>5.1100000000000003</v>
      </c>
      <c r="P311" s="21"/>
      <c r="Q311" s="21"/>
      <c r="R311" s="10">
        <v>0.87</v>
      </c>
      <c r="S311" s="6">
        <f t="shared" si="84"/>
        <v>5.63</v>
      </c>
      <c r="T311" s="21"/>
      <c r="U311" s="21"/>
      <c r="V311" s="10">
        <v>0.87</v>
      </c>
      <c r="W311" s="6">
        <v>1.34</v>
      </c>
      <c r="X311" s="6">
        <f t="shared" si="85"/>
        <v>1.48</v>
      </c>
      <c r="Y311" s="6">
        <v>0.1</v>
      </c>
      <c r="Z311" s="6">
        <f t="shared" si="86"/>
        <v>0.11</v>
      </c>
      <c r="AA311" s="6">
        <v>8.48</v>
      </c>
      <c r="AB311" s="50">
        <f t="shared" si="87"/>
        <v>9.34</v>
      </c>
    </row>
    <row r="312" spans="1:28" x14ac:dyDescent="0.25">
      <c r="A312" s="4">
        <v>41</v>
      </c>
      <c r="B312" s="8" t="s">
        <v>69</v>
      </c>
      <c r="C312" s="9">
        <v>18</v>
      </c>
      <c r="D312" s="12">
        <v>2864</v>
      </c>
      <c r="E312" s="51">
        <f t="shared" si="78"/>
        <v>1.101</v>
      </c>
      <c r="F312" s="6">
        <f t="shared" si="79"/>
        <v>31.78</v>
      </c>
      <c r="G312" s="41" t="e">
        <f>F312/#REF!</f>
        <v>#REF!</v>
      </c>
      <c r="H312" s="5">
        <f t="shared" si="80"/>
        <v>35</v>
      </c>
      <c r="I312" s="6">
        <v>3.6</v>
      </c>
      <c r="J312" s="6">
        <f t="shared" si="81"/>
        <v>3.96</v>
      </c>
      <c r="K312" s="6">
        <v>4.54</v>
      </c>
      <c r="L312" s="6">
        <f t="shared" si="82"/>
        <v>5</v>
      </c>
      <c r="M312" s="6">
        <v>8.61</v>
      </c>
      <c r="N312" s="6">
        <f t="shared" si="83"/>
        <v>9.48</v>
      </c>
      <c r="O312" s="6">
        <v>5.1100000000000003</v>
      </c>
      <c r="P312" s="21"/>
      <c r="Q312" s="21"/>
      <c r="R312" s="10">
        <v>0.87</v>
      </c>
      <c r="S312" s="6">
        <f t="shared" si="84"/>
        <v>5.63</v>
      </c>
      <c r="T312" s="21"/>
      <c r="U312" s="21"/>
      <c r="V312" s="10">
        <v>0.87</v>
      </c>
      <c r="W312" s="6">
        <v>1.34</v>
      </c>
      <c r="X312" s="6">
        <f t="shared" si="85"/>
        <v>1.48</v>
      </c>
      <c r="Y312" s="6">
        <v>0.1</v>
      </c>
      <c r="Z312" s="6">
        <f t="shared" si="86"/>
        <v>0.11</v>
      </c>
      <c r="AA312" s="6">
        <v>8.48</v>
      </c>
      <c r="AB312" s="50">
        <f t="shared" si="87"/>
        <v>9.34</v>
      </c>
    </row>
    <row r="313" spans="1:28" x14ac:dyDescent="0.25">
      <c r="A313" s="4">
        <v>42</v>
      </c>
      <c r="B313" s="8" t="s">
        <v>69</v>
      </c>
      <c r="C313" s="9">
        <v>3</v>
      </c>
      <c r="D313" s="12">
        <v>2899.5</v>
      </c>
      <c r="E313" s="51">
        <f t="shared" si="78"/>
        <v>1.101</v>
      </c>
      <c r="F313" s="6">
        <f t="shared" si="79"/>
        <v>31.77</v>
      </c>
      <c r="G313" s="41" t="e">
        <f>F313/#REF!</f>
        <v>#REF!</v>
      </c>
      <c r="H313" s="5">
        <f t="shared" si="80"/>
        <v>34.99</v>
      </c>
      <c r="I313" s="6">
        <v>3.6</v>
      </c>
      <c r="J313" s="6">
        <f t="shared" si="81"/>
        <v>3.96</v>
      </c>
      <c r="K313" s="6">
        <v>4.54</v>
      </c>
      <c r="L313" s="6">
        <f t="shared" si="82"/>
        <v>5</v>
      </c>
      <c r="M313" s="6">
        <v>8.61</v>
      </c>
      <c r="N313" s="6">
        <f t="shared" si="83"/>
        <v>9.48</v>
      </c>
      <c r="O313" s="6">
        <v>5.0999999999999996</v>
      </c>
      <c r="P313" s="21"/>
      <c r="Q313" s="21"/>
      <c r="R313" s="10">
        <v>0.87</v>
      </c>
      <c r="S313" s="6">
        <f t="shared" si="84"/>
        <v>5.62</v>
      </c>
      <c r="T313" s="21"/>
      <c r="U313" s="21"/>
      <c r="V313" s="10">
        <v>0.87</v>
      </c>
      <c r="W313" s="6">
        <v>1.34</v>
      </c>
      <c r="X313" s="6">
        <f t="shared" si="85"/>
        <v>1.48</v>
      </c>
      <c r="Y313" s="6">
        <v>0.1</v>
      </c>
      <c r="Z313" s="6">
        <f t="shared" si="86"/>
        <v>0.11</v>
      </c>
      <c r="AA313" s="6">
        <v>8.48</v>
      </c>
      <c r="AB313" s="50">
        <f t="shared" si="87"/>
        <v>9.34</v>
      </c>
    </row>
    <row r="314" spans="1:28" x14ac:dyDescent="0.25">
      <c r="A314" s="4">
        <v>43</v>
      </c>
      <c r="B314" s="8" t="s">
        <v>69</v>
      </c>
      <c r="C314" s="9" t="s">
        <v>121</v>
      </c>
      <c r="D314" s="12">
        <v>1514.3</v>
      </c>
      <c r="E314" s="51">
        <f t="shared" si="78"/>
        <v>1.101</v>
      </c>
      <c r="F314" s="6">
        <f t="shared" si="79"/>
        <v>31.77</v>
      </c>
      <c r="G314" s="41" t="e">
        <f>F314/#REF!</f>
        <v>#REF!</v>
      </c>
      <c r="H314" s="5">
        <f t="shared" si="80"/>
        <v>34.99</v>
      </c>
      <c r="I314" s="6">
        <v>3.6</v>
      </c>
      <c r="J314" s="6">
        <f t="shared" si="81"/>
        <v>3.96</v>
      </c>
      <c r="K314" s="6">
        <v>4.54</v>
      </c>
      <c r="L314" s="6">
        <f t="shared" si="82"/>
        <v>5</v>
      </c>
      <c r="M314" s="6">
        <v>8.61</v>
      </c>
      <c r="N314" s="6">
        <f t="shared" si="83"/>
        <v>9.48</v>
      </c>
      <c r="O314" s="6">
        <v>5.0999999999999996</v>
      </c>
      <c r="P314" s="21"/>
      <c r="Q314" s="21"/>
      <c r="R314" s="10">
        <v>0.87</v>
      </c>
      <c r="S314" s="6">
        <f t="shared" si="84"/>
        <v>5.62</v>
      </c>
      <c r="T314" s="21"/>
      <c r="U314" s="21"/>
      <c r="V314" s="10">
        <v>0.87</v>
      </c>
      <c r="W314" s="6">
        <v>1.34</v>
      </c>
      <c r="X314" s="6">
        <f t="shared" si="85"/>
        <v>1.48</v>
      </c>
      <c r="Y314" s="6">
        <v>0.1</v>
      </c>
      <c r="Z314" s="6">
        <f t="shared" si="86"/>
        <v>0.11</v>
      </c>
      <c r="AA314" s="6">
        <v>8.48</v>
      </c>
      <c r="AB314" s="50">
        <f t="shared" si="87"/>
        <v>9.34</v>
      </c>
    </row>
    <row r="315" spans="1:28" x14ac:dyDescent="0.25">
      <c r="A315" s="4">
        <v>44</v>
      </c>
      <c r="B315" s="16" t="s">
        <v>69</v>
      </c>
      <c r="C315" s="17">
        <v>5</v>
      </c>
      <c r="D315" s="12">
        <v>4032.8</v>
      </c>
      <c r="E315" s="51">
        <f t="shared" si="78"/>
        <v>1.101</v>
      </c>
      <c r="F315" s="6">
        <f t="shared" si="79"/>
        <v>31.78</v>
      </c>
      <c r="G315" s="41" t="e">
        <f>F315/#REF!</f>
        <v>#REF!</v>
      </c>
      <c r="H315" s="5">
        <f t="shared" si="80"/>
        <v>35</v>
      </c>
      <c r="I315" s="6">
        <v>3.6</v>
      </c>
      <c r="J315" s="6">
        <f t="shared" si="81"/>
        <v>3.96</v>
      </c>
      <c r="K315" s="6">
        <v>4.54</v>
      </c>
      <c r="L315" s="6">
        <f t="shared" si="82"/>
        <v>5</v>
      </c>
      <c r="M315" s="6">
        <v>8.61</v>
      </c>
      <c r="N315" s="6">
        <f t="shared" si="83"/>
        <v>9.48</v>
      </c>
      <c r="O315" s="6">
        <v>5.1100000000000003</v>
      </c>
      <c r="P315" s="27"/>
      <c r="Q315" s="27"/>
      <c r="R315" s="10">
        <v>0.87</v>
      </c>
      <c r="S315" s="6">
        <f t="shared" si="84"/>
        <v>5.63</v>
      </c>
      <c r="T315" s="27"/>
      <c r="U315" s="27"/>
      <c r="V315" s="10">
        <v>0.87</v>
      </c>
      <c r="W315" s="6">
        <v>1.34</v>
      </c>
      <c r="X315" s="6">
        <f t="shared" si="85"/>
        <v>1.48</v>
      </c>
      <c r="Y315" s="6">
        <v>0.1</v>
      </c>
      <c r="Z315" s="6">
        <f t="shared" si="86"/>
        <v>0.11</v>
      </c>
      <c r="AA315" s="6">
        <v>8.48</v>
      </c>
      <c r="AB315" s="50">
        <f t="shared" si="87"/>
        <v>9.34</v>
      </c>
    </row>
    <row r="316" spans="1:28" x14ac:dyDescent="0.25">
      <c r="A316" s="4">
        <v>45</v>
      </c>
      <c r="B316" s="8" t="s">
        <v>69</v>
      </c>
      <c r="C316" s="9">
        <v>7</v>
      </c>
      <c r="D316" s="12">
        <v>3049.8</v>
      </c>
      <c r="E316" s="51">
        <f t="shared" si="78"/>
        <v>1.101</v>
      </c>
      <c r="F316" s="6">
        <f t="shared" si="79"/>
        <v>31.77</v>
      </c>
      <c r="G316" s="41" t="e">
        <f>F316/#REF!</f>
        <v>#REF!</v>
      </c>
      <c r="H316" s="5">
        <f t="shared" si="80"/>
        <v>34.99</v>
      </c>
      <c r="I316" s="6">
        <v>3.6</v>
      </c>
      <c r="J316" s="6">
        <f t="shared" si="81"/>
        <v>3.96</v>
      </c>
      <c r="K316" s="6">
        <v>4.54</v>
      </c>
      <c r="L316" s="6">
        <f t="shared" si="82"/>
        <v>5</v>
      </c>
      <c r="M316" s="6">
        <v>8.61</v>
      </c>
      <c r="N316" s="6">
        <f t="shared" si="83"/>
        <v>9.48</v>
      </c>
      <c r="O316" s="6">
        <v>5.0999999999999996</v>
      </c>
      <c r="P316" s="21"/>
      <c r="Q316" s="21"/>
      <c r="R316" s="10">
        <v>0.87</v>
      </c>
      <c r="S316" s="6">
        <f t="shared" si="84"/>
        <v>5.62</v>
      </c>
      <c r="T316" s="21"/>
      <c r="U316" s="21"/>
      <c r="V316" s="10">
        <v>0.87</v>
      </c>
      <c r="W316" s="6">
        <v>1.34</v>
      </c>
      <c r="X316" s="6">
        <f t="shared" si="85"/>
        <v>1.48</v>
      </c>
      <c r="Y316" s="6">
        <v>0.1</v>
      </c>
      <c r="Z316" s="6">
        <f t="shared" si="86"/>
        <v>0.11</v>
      </c>
      <c r="AA316" s="6">
        <v>8.48</v>
      </c>
      <c r="AB316" s="50">
        <f t="shared" si="87"/>
        <v>9.34</v>
      </c>
    </row>
    <row r="317" spans="1:28" x14ac:dyDescent="0.25">
      <c r="A317" s="4">
        <v>46</v>
      </c>
      <c r="B317" s="8" t="s">
        <v>69</v>
      </c>
      <c r="C317" s="9">
        <v>9</v>
      </c>
      <c r="D317" s="12">
        <v>3038.8</v>
      </c>
      <c r="E317" s="51">
        <f t="shared" si="78"/>
        <v>1.101</v>
      </c>
      <c r="F317" s="6">
        <f t="shared" si="79"/>
        <v>31.78</v>
      </c>
      <c r="G317" s="41" t="e">
        <f>F317/#REF!</f>
        <v>#REF!</v>
      </c>
      <c r="H317" s="5">
        <f t="shared" si="80"/>
        <v>35</v>
      </c>
      <c r="I317" s="6">
        <v>3.6</v>
      </c>
      <c r="J317" s="6">
        <f t="shared" si="81"/>
        <v>3.96</v>
      </c>
      <c r="K317" s="6">
        <v>4.54</v>
      </c>
      <c r="L317" s="6">
        <f t="shared" si="82"/>
        <v>5</v>
      </c>
      <c r="M317" s="6">
        <v>8.61</v>
      </c>
      <c r="N317" s="6">
        <f t="shared" si="83"/>
        <v>9.48</v>
      </c>
      <c r="O317" s="6">
        <v>5.1100000000000003</v>
      </c>
      <c r="P317" s="21"/>
      <c r="Q317" s="21">
        <v>0.95</v>
      </c>
      <c r="R317" s="10">
        <v>0.87</v>
      </c>
      <c r="S317" s="6">
        <f t="shared" si="84"/>
        <v>5.63</v>
      </c>
      <c r="T317" s="21"/>
      <c r="U317" s="21">
        <v>0.95</v>
      </c>
      <c r="V317" s="10">
        <v>0.87</v>
      </c>
      <c r="W317" s="6">
        <v>1.34</v>
      </c>
      <c r="X317" s="6">
        <f t="shared" si="85"/>
        <v>1.48</v>
      </c>
      <c r="Y317" s="6">
        <v>0.1</v>
      </c>
      <c r="Z317" s="6">
        <f t="shared" si="86"/>
        <v>0.11</v>
      </c>
      <c r="AA317" s="6">
        <v>8.48</v>
      </c>
      <c r="AB317" s="50">
        <f t="shared" si="87"/>
        <v>9.34</v>
      </c>
    </row>
    <row r="318" spans="1:28" x14ac:dyDescent="0.25">
      <c r="A318" s="73" t="s">
        <v>184</v>
      </c>
      <c r="B318" s="73"/>
      <c r="C318" s="73"/>
      <c r="D318" s="73"/>
      <c r="E318" s="73"/>
      <c r="F318" s="73"/>
      <c r="G318" s="73"/>
      <c r="H318" s="73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</row>
    <row r="319" spans="1:28" x14ac:dyDescent="0.25">
      <c r="A319" s="4">
        <v>1</v>
      </c>
      <c r="B319" s="8" t="s">
        <v>14</v>
      </c>
      <c r="C319" s="9">
        <v>4</v>
      </c>
      <c r="D319" s="13">
        <v>4684.1000000000004</v>
      </c>
      <c r="E319" s="51">
        <f t="shared" ref="E319:E382" si="88">H319/F319</f>
        <v>1.101</v>
      </c>
      <c r="F319" s="6">
        <f t="shared" ref="F319:F382" si="89">I319+K319+M319+O319+W319+Y319+AA319</f>
        <v>34</v>
      </c>
      <c r="G319" s="41" t="e">
        <f>F319/#REF!</f>
        <v>#REF!</v>
      </c>
      <c r="H319" s="5">
        <f t="shared" ref="H319:H382" si="90">J319+L319+N319+S319+X319+Z319+AB319</f>
        <v>37.43</v>
      </c>
      <c r="I319" s="6">
        <v>6.83</v>
      </c>
      <c r="J319" s="6">
        <f t="shared" ref="J319:J382" si="91">I319*1.101</f>
        <v>7.52</v>
      </c>
      <c r="K319" s="6">
        <v>2.85</v>
      </c>
      <c r="L319" s="6">
        <f t="shared" ref="L319:L382" si="92">K319*1.101</f>
        <v>3.14</v>
      </c>
      <c r="M319" s="6">
        <v>8.61</v>
      </c>
      <c r="N319" s="6">
        <f t="shared" ref="N319:N382" si="93">M319*1.101</f>
        <v>9.48</v>
      </c>
      <c r="O319" s="6">
        <v>6.07</v>
      </c>
      <c r="P319" s="25"/>
      <c r="Q319" s="21">
        <v>0.63</v>
      </c>
      <c r="R319" s="10">
        <v>0.87</v>
      </c>
      <c r="S319" s="6">
        <f t="shared" ref="S319:S382" si="94">O319*1.101</f>
        <v>6.68</v>
      </c>
      <c r="T319" s="25"/>
      <c r="U319" s="21">
        <v>0.63</v>
      </c>
      <c r="V319" s="10">
        <v>0.87</v>
      </c>
      <c r="W319" s="6">
        <v>2.82</v>
      </c>
      <c r="X319" s="6">
        <f t="shared" ref="X319:X382" si="95">W319*1.101</f>
        <v>3.1</v>
      </c>
      <c r="Y319" s="6">
        <v>0.1</v>
      </c>
      <c r="Z319" s="6">
        <f t="shared" ref="Z319:Z382" si="96">Y319*1.101</f>
        <v>0.11</v>
      </c>
      <c r="AA319" s="6">
        <v>6.72</v>
      </c>
      <c r="AB319" s="50">
        <f t="shared" ref="AB319:AB382" si="97">AA319*1.101</f>
        <v>7.4</v>
      </c>
    </row>
    <row r="320" spans="1:28" x14ac:dyDescent="0.25">
      <c r="A320" s="4">
        <v>2</v>
      </c>
      <c r="B320" s="8" t="s">
        <v>14</v>
      </c>
      <c r="C320" s="9">
        <v>5</v>
      </c>
      <c r="D320" s="13">
        <v>2914.64</v>
      </c>
      <c r="E320" s="51">
        <f t="shared" si="88"/>
        <v>1.101</v>
      </c>
      <c r="F320" s="6">
        <f t="shared" si="89"/>
        <v>33.92</v>
      </c>
      <c r="G320" s="41" t="e">
        <f>F320/#REF!</f>
        <v>#REF!</v>
      </c>
      <c r="H320" s="5">
        <f t="shared" si="90"/>
        <v>37.340000000000003</v>
      </c>
      <c r="I320" s="6">
        <v>6.83</v>
      </c>
      <c r="J320" s="6">
        <f t="shared" si="91"/>
        <v>7.52</v>
      </c>
      <c r="K320" s="6">
        <v>2.85</v>
      </c>
      <c r="L320" s="6">
        <f t="shared" si="92"/>
        <v>3.14</v>
      </c>
      <c r="M320" s="6">
        <v>8.61</v>
      </c>
      <c r="N320" s="6">
        <f t="shared" si="93"/>
        <v>9.48</v>
      </c>
      <c r="O320" s="6">
        <v>5.99</v>
      </c>
      <c r="P320" s="25"/>
      <c r="Q320" s="26"/>
      <c r="R320" s="10">
        <v>0.87</v>
      </c>
      <c r="S320" s="6">
        <f t="shared" si="94"/>
        <v>6.59</v>
      </c>
      <c r="T320" s="25"/>
      <c r="U320" s="26"/>
      <c r="V320" s="10">
        <v>0.87</v>
      </c>
      <c r="W320" s="6">
        <v>2.82</v>
      </c>
      <c r="X320" s="6">
        <f t="shared" si="95"/>
        <v>3.1</v>
      </c>
      <c r="Y320" s="6">
        <v>0.1</v>
      </c>
      <c r="Z320" s="6">
        <f t="shared" si="96"/>
        <v>0.11</v>
      </c>
      <c r="AA320" s="6">
        <v>6.72</v>
      </c>
      <c r="AB320" s="50">
        <f t="shared" si="97"/>
        <v>7.4</v>
      </c>
    </row>
    <row r="321" spans="1:28" x14ac:dyDescent="0.25">
      <c r="A321" s="4">
        <v>3</v>
      </c>
      <c r="B321" s="8" t="s">
        <v>14</v>
      </c>
      <c r="C321" s="9">
        <v>6</v>
      </c>
      <c r="D321" s="13"/>
      <c r="E321" s="51">
        <f t="shared" si="88"/>
        <v>1.101</v>
      </c>
      <c r="F321" s="6">
        <f t="shared" si="89"/>
        <v>33.89</v>
      </c>
      <c r="G321" s="41" t="e">
        <f>F321/#REF!</f>
        <v>#REF!</v>
      </c>
      <c r="H321" s="5">
        <f t="shared" si="90"/>
        <v>37.31</v>
      </c>
      <c r="I321" s="6">
        <v>4.96</v>
      </c>
      <c r="J321" s="6">
        <f t="shared" si="91"/>
        <v>5.46</v>
      </c>
      <c r="K321" s="6">
        <v>2.99</v>
      </c>
      <c r="L321" s="6">
        <f t="shared" si="92"/>
        <v>3.29</v>
      </c>
      <c r="M321" s="6">
        <v>9.3800000000000008</v>
      </c>
      <c r="N321" s="6">
        <f t="shared" si="93"/>
        <v>10.33</v>
      </c>
      <c r="O321" s="6">
        <v>6.45</v>
      </c>
      <c r="P321" s="25"/>
      <c r="Q321" s="26"/>
      <c r="R321" s="10">
        <v>0.87</v>
      </c>
      <c r="S321" s="6">
        <f t="shared" si="94"/>
        <v>7.1</v>
      </c>
      <c r="T321" s="25"/>
      <c r="U321" s="26"/>
      <c r="V321" s="10">
        <v>0.87</v>
      </c>
      <c r="W321" s="6">
        <v>2.96</v>
      </c>
      <c r="X321" s="6">
        <f t="shared" si="95"/>
        <v>3.26</v>
      </c>
      <c r="Y321" s="6">
        <v>0.11</v>
      </c>
      <c r="Z321" s="6">
        <f t="shared" si="96"/>
        <v>0.12</v>
      </c>
      <c r="AA321" s="6">
        <v>7.04</v>
      </c>
      <c r="AB321" s="50">
        <f t="shared" si="97"/>
        <v>7.75</v>
      </c>
    </row>
    <row r="322" spans="1:28" x14ac:dyDescent="0.25">
      <c r="A322" s="4">
        <v>4</v>
      </c>
      <c r="B322" s="8" t="s">
        <v>14</v>
      </c>
      <c r="C322" s="9">
        <v>7</v>
      </c>
      <c r="D322" s="13">
        <v>3120.5</v>
      </c>
      <c r="E322" s="51">
        <f t="shared" si="88"/>
        <v>1.101</v>
      </c>
      <c r="F322" s="6">
        <f t="shared" si="89"/>
        <v>34.049999999999997</v>
      </c>
      <c r="G322" s="41" t="e">
        <f>F322/#REF!</f>
        <v>#REF!</v>
      </c>
      <c r="H322" s="5">
        <f t="shared" si="90"/>
        <v>37.49</v>
      </c>
      <c r="I322" s="6">
        <v>6.83</v>
      </c>
      <c r="J322" s="6">
        <f t="shared" si="91"/>
        <v>7.52</v>
      </c>
      <c r="K322" s="6">
        <v>2.85</v>
      </c>
      <c r="L322" s="6">
        <f t="shared" si="92"/>
        <v>3.14</v>
      </c>
      <c r="M322" s="6">
        <v>8.61</v>
      </c>
      <c r="N322" s="6">
        <f t="shared" si="93"/>
        <v>9.48</v>
      </c>
      <c r="O322" s="6">
        <v>6.12</v>
      </c>
      <c r="P322" s="25"/>
      <c r="Q322" s="21">
        <v>0.75</v>
      </c>
      <c r="R322" s="10">
        <v>0.87</v>
      </c>
      <c r="S322" s="6">
        <f t="shared" si="94"/>
        <v>6.74</v>
      </c>
      <c r="T322" s="25"/>
      <c r="U322" s="21">
        <v>0.75</v>
      </c>
      <c r="V322" s="10">
        <v>0.87</v>
      </c>
      <c r="W322" s="6">
        <v>2.82</v>
      </c>
      <c r="X322" s="6">
        <f t="shared" si="95"/>
        <v>3.1</v>
      </c>
      <c r="Y322" s="6">
        <v>0.1</v>
      </c>
      <c r="Z322" s="6">
        <f t="shared" si="96"/>
        <v>0.11</v>
      </c>
      <c r="AA322" s="6">
        <v>6.72</v>
      </c>
      <c r="AB322" s="50">
        <f t="shared" si="97"/>
        <v>7.4</v>
      </c>
    </row>
    <row r="323" spans="1:28" x14ac:dyDescent="0.25">
      <c r="A323" s="4">
        <v>5</v>
      </c>
      <c r="B323" s="8" t="s">
        <v>16</v>
      </c>
      <c r="C323" s="18" t="s">
        <v>122</v>
      </c>
      <c r="D323" s="13">
        <v>2042.1</v>
      </c>
      <c r="E323" s="51">
        <f t="shared" si="88"/>
        <v>1.101</v>
      </c>
      <c r="F323" s="6">
        <f t="shared" si="89"/>
        <v>34.270000000000003</v>
      </c>
      <c r="G323" s="41" t="e">
        <f>F323/#REF!</f>
        <v>#REF!</v>
      </c>
      <c r="H323" s="5">
        <f t="shared" si="90"/>
        <v>37.729999999999997</v>
      </c>
      <c r="I323" s="6">
        <v>6.83</v>
      </c>
      <c r="J323" s="6">
        <f t="shared" si="91"/>
        <v>7.52</v>
      </c>
      <c r="K323" s="6">
        <v>2.85</v>
      </c>
      <c r="L323" s="6">
        <f t="shared" si="92"/>
        <v>3.14</v>
      </c>
      <c r="M323" s="6">
        <v>8.61</v>
      </c>
      <c r="N323" s="6">
        <f t="shared" si="93"/>
        <v>9.48</v>
      </c>
      <c r="O323" s="6">
        <v>6.34</v>
      </c>
      <c r="P323" s="25"/>
      <c r="Q323" s="26">
        <v>1.05</v>
      </c>
      <c r="R323" s="10">
        <v>0.87</v>
      </c>
      <c r="S323" s="6">
        <f t="shared" si="94"/>
        <v>6.98</v>
      </c>
      <c r="T323" s="25"/>
      <c r="U323" s="26">
        <v>1.05</v>
      </c>
      <c r="V323" s="10">
        <v>0.87</v>
      </c>
      <c r="W323" s="6">
        <v>2.82</v>
      </c>
      <c r="X323" s="6">
        <f t="shared" si="95"/>
        <v>3.1</v>
      </c>
      <c r="Y323" s="6">
        <v>0.1</v>
      </c>
      <c r="Z323" s="6">
        <f t="shared" si="96"/>
        <v>0.11</v>
      </c>
      <c r="AA323" s="6">
        <v>6.72</v>
      </c>
      <c r="AB323" s="50">
        <f t="shared" si="97"/>
        <v>7.4</v>
      </c>
    </row>
    <row r="324" spans="1:28" x14ac:dyDescent="0.25">
      <c r="A324" s="4">
        <v>6</v>
      </c>
      <c r="B324" s="8" t="s">
        <v>30</v>
      </c>
      <c r="C324" s="9">
        <v>8</v>
      </c>
      <c r="D324" s="13">
        <v>3857.8</v>
      </c>
      <c r="E324" s="51">
        <f t="shared" si="88"/>
        <v>1.101</v>
      </c>
      <c r="F324" s="6">
        <f t="shared" si="89"/>
        <v>34.15</v>
      </c>
      <c r="G324" s="41" t="e">
        <f>F324/#REF!</f>
        <v>#REF!</v>
      </c>
      <c r="H324" s="5">
        <f t="shared" si="90"/>
        <v>37.6</v>
      </c>
      <c r="I324" s="6">
        <v>6.83</v>
      </c>
      <c r="J324" s="6">
        <f t="shared" si="91"/>
        <v>7.52</v>
      </c>
      <c r="K324" s="6">
        <v>2.85</v>
      </c>
      <c r="L324" s="6">
        <f t="shared" si="92"/>
        <v>3.14</v>
      </c>
      <c r="M324" s="6">
        <v>8.61</v>
      </c>
      <c r="N324" s="6">
        <f t="shared" si="93"/>
        <v>9.48</v>
      </c>
      <c r="O324" s="6">
        <v>6.22</v>
      </c>
      <c r="P324" s="25"/>
      <c r="Q324" s="26">
        <v>0.67</v>
      </c>
      <c r="R324" s="10">
        <v>0.87</v>
      </c>
      <c r="S324" s="6">
        <f t="shared" si="94"/>
        <v>6.85</v>
      </c>
      <c r="T324" s="25"/>
      <c r="U324" s="26">
        <v>0.67</v>
      </c>
      <c r="V324" s="10">
        <v>0.87</v>
      </c>
      <c r="W324" s="6">
        <v>2.82</v>
      </c>
      <c r="X324" s="6">
        <f t="shared" si="95"/>
        <v>3.1</v>
      </c>
      <c r="Y324" s="6">
        <v>0.1</v>
      </c>
      <c r="Z324" s="6">
        <f t="shared" si="96"/>
        <v>0.11</v>
      </c>
      <c r="AA324" s="6">
        <v>6.72</v>
      </c>
      <c r="AB324" s="50">
        <f t="shared" si="97"/>
        <v>7.4</v>
      </c>
    </row>
    <row r="325" spans="1:28" x14ac:dyDescent="0.25">
      <c r="A325" s="4">
        <v>7</v>
      </c>
      <c r="B325" s="8" t="s">
        <v>30</v>
      </c>
      <c r="C325" s="9">
        <v>10</v>
      </c>
      <c r="D325" s="13">
        <v>3149.4</v>
      </c>
      <c r="E325" s="51">
        <f t="shared" si="88"/>
        <v>1.101</v>
      </c>
      <c r="F325" s="6">
        <f t="shared" si="89"/>
        <v>34.159999999999997</v>
      </c>
      <c r="G325" s="41" t="e">
        <f>F325/#REF!</f>
        <v>#REF!</v>
      </c>
      <c r="H325" s="5">
        <f t="shared" si="90"/>
        <v>37.61</v>
      </c>
      <c r="I325" s="6">
        <v>6.83</v>
      </c>
      <c r="J325" s="6">
        <f t="shared" si="91"/>
        <v>7.52</v>
      </c>
      <c r="K325" s="6">
        <v>2.85</v>
      </c>
      <c r="L325" s="6">
        <f t="shared" si="92"/>
        <v>3.14</v>
      </c>
      <c r="M325" s="6">
        <v>8.61</v>
      </c>
      <c r="N325" s="6">
        <f t="shared" si="93"/>
        <v>9.48</v>
      </c>
      <c r="O325" s="6">
        <v>6.23</v>
      </c>
      <c r="P325" s="25"/>
      <c r="Q325" s="26"/>
      <c r="R325" s="10">
        <v>0.87</v>
      </c>
      <c r="S325" s="6">
        <f t="shared" si="94"/>
        <v>6.86</v>
      </c>
      <c r="T325" s="25"/>
      <c r="U325" s="26"/>
      <c r="V325" s="10">
        <v>0.87</v>
      </c>
      <c r="W325" s="6">
        <v>2.82</v>
      </c>
      <c r="X325" s="6">
        <f t="shared" si="95"/>
        <v>3.1</v>
      </c>
      <c r="Y325" s="6">
        <v>0.1</v>
      </c>
      <c r="Z325" s="6">
        <f t="shared" si="96"/>
        <v>0.11</v>
      </c>
      <c r="AA325" s="6">
        <v>6.72</v>
      </c>
      <c r="AB325" s="50">
        <f t="shared" si="97"/>
        <v>7.4</v>
      </c>
    </row>
    <row r="326" spans="1:28" x14ac:dyDescent="0.25">
      <c r="A326" s="4">
        <v>8</v>
      </c>
      <c r="B326" s="8" t="s">
        <v>30</v>
      </c>
      <c r="C326" s="9">
        <v>13</v>
      </c>
      <c r="D326" s="13">
        <v>2757.1</v>
      </c>
      <c r="E326" s="51">
        <f t="shared" si="88"/>
        <v>1.101</v>
      </c>
      <c r="F326" s="6">
        <f t="shared" si="89"/>
        <v>34.130000000000003</v>
      </c>
      <c r="G326" s="41" t="e">
        <f>F326/#REF!</f>
        <v>#REF!</v>
      </c>
      <c r="H326" s="5">
        <f t="shared" si="90"/>
        <v>37.58</v>
      </c>
      <c r="I326" s="6">
        <v>6.83</v>
      </c>
      <c r="J326" s="6">
        <f t="shared" si="91"/>
        <v>7.52</v>
      </c>
      <c r="K326" s="6">
        <v>2.85</v>
      </c>
      <c r="L326" s="6">
        <f t="shared" si="92"/>
        <v>3.14</v>
      </c>
      <c r="M326" s="6">
        <v>8.61</v>
      </c>
      <c r="N326" s="6">
        <f t="shared" si="93"/>
        <v>9.48</v>
      </c>
      <c r="O326" s="6">
        <v>6.2</v>
      </c>
      <c r="P326" s="25"/>
      <c r="Q326" s="26"/>
      <c r="R326" s="10">
        <v>0.87</v>
      </c>
      <c r="S326" s="6">
        <f t="shared" si="94"/>
        <v>6.83</v>
      </c>
      <c r="T326" s="25"/>
      <c r="U326" s="26"/>
      <c r="V326" s="10">
        <v>0.87</v>
      </c>
      <c r="W326" s="6">
        <v>2.82</v>
      </c>
      <c r="X326" s="6">
        <f t="shared" si="95"/>
        <v>3.1</v>
      </c>
      <c r="Y326" s="6">
        <v>0.1</v>
      </c>
      <c r="Z326" s="6">
        <f t="shared" si="96"/>
        <v>0.11</v>
      </c>
      <c r="AA326" s="6">
        <v>6.72</v>
      </c>
      <c r="AB326" s="50">
        <f t="shared" si="97"/>
        <v>7.4</v>
      </c>
    </row>
    <row r="327" spans="1:28" x14ac:dyDescent="0.25">
      <c r="A327" s="4">
        <v>9</v>
      </c>
      <c r="B327" s="8" t="s">
        <v>30</v>
      </c>
      <c r="C327" s="9">
        <v>15</v>
      </c>
      <c r="D327" s="13">
        <v>3179.4</v>
      </c>
      <c r="E327" s="51">
        <f t="shared" si="88"/>
        <v>1.101</v>
      </c>
      <c r="F327" s="6">
        <f t="shared" si="89"/>
        <v>34.159999999999997</v>
      </c>
      <c r="G327" s="41" t="e">
        <f>F327/#REF!</f>
        <v>#REF!</v>
      </c>
      <c r="H327" s="5">
        <f t="shared" si="90"/>
        <v>37.61</v>
      </c>
      <c r="I327" s="6">
        <v>6.83</v>
      </c>
      <c r="J327" s="6">
        <f t="shared" si="91"/>
        <v>7.52</v>
      </c>
      <c r="K327" s="6">
        <v>2.85</v>
      </c>
      <c r="L327" s="6">
        <f t="shared" si="92"/>
        <v>3.14</v>
      </c>
      <c r="M327" s="6">
        <v>8.61</v>
      </c>
      <c r="N327" s="6">
        <f t="shared" si="93"/>
        <v>9.48</v>
      </c>
      <c r="O327" s="6">
        <v>6.23</v>
      </c>
      <c r="P327" s="25"/>
      <c r="Q327" s="26"/>
      <c r="R327" s="10">
        <v>0.87</v>
      </c>
      <c r="S327" s="6">
        <f t="shared" si="94"/>
        <v>6.86</v>
      </c>
      <c r="T327" s="25"/>
      <c r="U327" s="26"/>
      <c r="V327" s="10">
        <v>0.87</v>
      </c>
      <c r="W327" s="6">
        <v>2.82</v>
      </c>
      <c r="X327" s="6">
        <f t="shared" si="95"/>
        <v>3.1</v>
      </c>
      <c r="Y327" s="6">
        <v>0.1</v>
      </c>
      <c r="Z327" s="6">
        <f t="shared" si="96"/>
        <v>0.11</v>
      </c>
      <c r="AA327" s="6">
        <v>6.72</v>
      </c>
      <c r="AB327" s="50">
        <f t="shared" si="97"/>
        <v>7.4</v>
      </c>
    </row>
    <row r="328" spans="1:28" x14ac:dyDescent="0.25">
      <c r="A328" s="4">
        <v>10</v>
      </c>
      <c r="B328" s="8" t="s">
        <v>30</v>
      </c>
      <c r="C328" s="9">
        <v>20</v>
      </c>
      <c r="D328" s="13">
        <v>3158</v>
      </c>
      <c r="E328" s="51">
        <f t="shared" si="88"/>
        <v>1.101</v>
      </c>
      <c r="F328" s="6">
        <f t="shared" si="89"/>
        <v>34.11</v>
      </c>
      <c r="G328" s="41" t="e">
        <f>F328/#REF!</f>
        <v>#REF!</v>
      </c>
      <c r="H328" s="5">
        <f t="shared" si="90"/>
        <v>37.549999999999997</v>
      </c>
      <c r="I328" s="6">
        <v>6.83</v>
      </c>
      <c r="J328" s="6">
        <f t="shared" si="91"/>
        <v>7.52</v>
      </c>
      <c r="K328" s="6">
        <v>2.85</v>
      </c>
      <c r="L328" s="6">
        <f t="shared" si="92"/>
        <v>3.14</v>
      </c>
      <c r="M328" s="6">
        <v>8.61</v>
      </c>
      <c r="N328" s="6">
        <f t="shared" si="93"/>
        <v>9.48</v>
      </c>
      <c r="O328" s="6">
        <v>6.18</v>
      </c>
      <c r="P328" s="25"/>
      <c r="Q328" s="26">
        <v>0.82</v>
      </c>
      <c r="R328" s="10">
        <v>0.87</v>
      </c>
      <c r="S328" s="6">
        <f t="shared" si="94"/>
        <v>6.8</v>
      </c>
      <c r="T328" s="25"/>
      <c r="U328" s="26">
        <v>0.82</v>
      </c>
      <c r="V328" s="10">
        <v>0.87</v>
      </c>
      <c r="W328" s="6">
        <v>2.82</v>
      </c>
      <c r="X328" s="6">
        <f t="shared" si="95"/>
        <v>3.1</v>
      </c>
      <c r="Y328" s="6">
        <v>0.1</v>
      </c>
      <c r="Z328" s="6">
        <f t="shared" si="96"/>
        <v>0.11</v>
      </c>
      <c r="AA328" s="6">
        <v>6.72</v>
      </c>
      <c r="AB328" s="50">
        <f t="shared" si="97"/>
        <v>7.4</v>
      </c>
    </row>
    <row r="329" spans="1:28" x14ac:dyDescent="0.25">
      <c r="A329" s="4">
        <v>11</v>
      </c>
      <c r="B329" s="8" t="s">
        <v>30</v>
      </c>
      <c r="C329" s="9">
        <v>23</v>
      </c>
      <c r="D329" s="13"/>
      <c r="E329" s="51">
        <f t="shared" si="88"/>
        <v>1.101</v>
      </c>
      <c r="F329" s="6">
        <f t="shared" si="89"/>
        <v>34.340000000000003</v>
      </c>
      <c r="G329" s="41" t="e">
        <f>F329/#REF!</f>
        <v>#REF!</v>
      </c>
      <c r="H329" s="5">
        <f t="shared" si="90"/>
        <v>37.81</v>
      </c>
      <c r="I329" s="6">
        <v>6.83</v>
      </c>
      <c r="J329" s="6">
        <f t="shared" si="91"/>
        <v>7.52</v>
      </c>
      <c r="K329" s="6">
        <v>2.85</v>
      </c>
      <c r="L329" s="6">
        <f t="shared" si="92"/>
        <v>3.14</v>
      </c>
      <c r="M329" s="6">
        <v>8.61</v>
      </c>
      <c r="N329" s="6">
        <f t="shared" si="93"/>
        <v>9.48</v>
      </c>
      <c r="O329" s="6">
        <v>6.41</v>
      </c>
      <c r="P329" s="25"/>
      <c r="Q329" s="26"/>
      <c r="R329" s="10">
        <v>0.87</v>
      </c>
      <c r="S329" s="6">
        <f t="shared" si="94"/>
        <v>7.06</v>
      </c>
      <c r="T329" s="25"/>
      <c r="U329" s="26"/>
      <c r="V329" s="10">
        <v>0.87</v>
      </c>
      <c r="W329" s="6">
        <v>2.82</v>
      </c>
      <c r="X329" s="6">
        <f t="shared" si="95"/>
        <v>3.1</v>
      </c>
      <c r="Y329" s="6">
        <v>0.1</v>
      </c>
      <c r="Z329" s="6">
        <f t="shared" si="96"/>
        <v>0.11</v>
      </c>
      <c r="AA329" s="6">
        <v>6.72</v>
      </c>
      <c r="AB329" s="50">
        <f t="shared" si="97"/>
        <v>7.4</v>
      </c>
    </row>
    <row r="330" spans="1:28" x14ac:dyDescent="0.25">
      <c r="A330" s="4">
        <v>12</v>
      </c>
      <c r="B330" s="8" t="s">
        <v>30</v>
      </c>
      <c r="C330" s="9">
        <v>25</v>
      </c>
      <c r="D330" s="13">
        <v>2526.4</v>
      </c>
      <c r="E330" s="51">
        <f t="shared" si="88"/>
        <v>1.101</v>
      </c>
      <c r="F330" s="6">
        <f t="shared" si="89"/>
        <v>34.14</v>
      </c>
      <c r="G330" s="41" t="e">
        <f>F330/#REF!</f>
        <v>#REF!</v>
      </c>
      <c r="H330" s="5">
        <f t="shared" si="90"/>
        <v>37.590000000000003</v>
      </c>
      <c r="I330" s="6">
        <v>6.83</v>
      </c>
      <c r="J330" s="6">
        <f t="shared" si="91"/>
        <v>7.52</v>
      </c>
      <c r="K330" s="6">
        <v>2.85</v>
      </c>
      <c r="L330" s="6">
        <f t="shared" si="92"/>
        <v>3.14</v>
      </c>
      <c r="M330" s="6">
        <v>8.61</v>
      </c>
      <c r="N330" s="6">
        <f t="shared" si="93"/>
        <v>9.48</v>
      </c>
      <c r="O330" s="6">
        <v>6.21</v>
      </c>
      <c r="P330" s="25"/>
      <c r="Q330" s="26"/>
      <c r="R330" s="10">
        <v>0.87</v>
      </c>
      <c r="S330" s="6">
        <f t="shared" si="94"/>
        <v>6.84</v>
      </c>
      <c r="T330" s="25"/>
      <c r="U330" s="26"/>
      <c r="V330" s="10">
        <v>0.87</v>
      </c>
      <c r="W330" s="6">
        <v>2.82</v>
      </c>
      <c r="X330" s="6">
        <f t="shared" si="95"/>
        <v>3.1</v>
      </c>
      <c r="Y330" s="6">
        <v>0.1</v>
      </c>
      <c r="Z330" s="6">
        <f t="shared" si="96"/>
        <v>0.11</v>
      </c>
      <c r="AA330" s="6">
        <v>6.72</v>
      </c>
      <c r="AB330" s="50">
        <f t="shared" si="97"/>
        <v>7.4</v>
      </c>
    </row>
    <row r="331" spans="1:28" x14ac:dyDescent="0.25">
      <c r="A331" s="4">
        <v>13</v>
      </c>
      <c r="B331" s="8" t="s">
        <v>30</v>
      </c>
      <c r="C331" s="9">
        <v>28</v>
      </c>
      <c r="D331" s="13">
        <v>3266.3</v>
      </c>
      <c r="E331" s="51">
        <f t="shared" si="88"/>
        <v>1.101</v>
      </c>
      <c r="F331" s="6">
        <f t="shared" si="89"/>
        <v>34.299999999999997</v>
      </c>
      <c r="G331" s="41" t="e">
        <f>F331/#REF!</f>
        <v>#REF!</v>
      </c>
      <c r="H331" s="5">
        <f t="shared" si="90"/>
        <v>37.76</v>
      </c>
      <c r="I331" s="6">
        <v>6.83</v>
      </c>
      <c r="J331" s="6">
        <f t="shared" si="91"/>
        <v>7.52</v>
      </c>
      <c r="K331" s="6">
        <v>2.85</v>
      </c>
      <c r="L331" s="6">
        <f t="shared" si="92"/>
        <v>3.14</v>
      </c>
      <c r="M331" s="6">
        <v>8.61</v>
      </c>
      <c r="N331" s="6">
        <f t="shared" si="93"/>
        <v>9.48</v>
      </c>
      <c r="O331" s="6">
        <v>6.37</v>
      </c>
      <c r="P331" s="25"/>
      <c r="Q331" s="36">
        <v>0.8</v>
      </c>
      <c r="R331" s="10">
        <v>0.87</v>
      </c>
      <c r="S331" s="6">
        <f t="shared" si="94"/>
        <v>7.01</v>
      </c>
      <c r="T331" s="25"/>
      <c r="U331" s="36">
        <v>0.8</v>
      </c>
      <c r="V331" s="10">
        <v>0.87</v>
      </c>
      <c r="W331" s="6">
        <v>2.82</v>
      </c>
      <c r="X331" s="6">
        <f t="shared" si="95"/>
        <v>3.1</v>
      </c>
      <c r="Y331" s="6">
        <v>0.1</v>
      </c>
      <c r="Z331" s="6">
        <f t="shared" si="96"/>
        <v>0.11</v>
      </c>
      <c r="AA331" s="6">
        <v>6.72</v>
      </c>
      <c r="AB331" s="50">
        <f t="shared" si="97"/>
        <v>7.4</v>
      </c>
    </row>
    <row r="332" spans="1:28" x14ac:dyDescent="0.25">
      <c r="A332" s="4">
        <v>14</v>
      </c>
      <c r="B332" s="8" t="s">
        <v>30</v>
      </c>
      <c r="C332" s="9">
        <v>32</v>
      </c>
      <c r="D332" s="13">
        <v>3268.7</v>
      </c>
      <c r="E332" s="51">
        <f t="shared" si="88"/>
        <v>1.101</v>
      </c>
      <c r="F332" s="6">
        <f t="shared" si="89"/>
        <v>34.090000000000003</v>
      </c>
      <c r="G332" s="41" t="e">
        <f>F332/#REF!</f>
        <v>#REF!</v>
      </c>
      <c r="H332" s="5">
        <f t="shared" si="90"/>
        <v>37.53</v>
      </c>
      <c r="I332" s="6">
        <v>6.83</v>
      </c>
      <c r="J332" s="6">
        <f t="shared" si="91"/>
        <v>7.52</v>
      </c>
      <c r="K332" s="6">
        <v>2.85</v>
      </c>
      <c r="L332" s="6">
        <f t="shared" si="92"/>
        <v>3.14</v>
      </c>
      <c r="M332" s="6">
        <v>8.61</v>
      </c>
      <c r="N332" s="6">
        <f t="shared" si="93"/>
        <v>9.48</v>
      </c>
      <c r="O332" s="6">
        <v>6.16</v>
      </c>
      <c r="P332" s="25"/>
      <c r="Q332" s="36">
        <v>0.8</v>
      </c>
      <c r="R332" s="10">
        <v>0.87</v>
      </c>
      <c r="S332" s="6">
        <f t="shared" si="94"/>
        <v>6.78</v>
      </c>
      <c r="T332" s="25"/>
      <c r="U332" s="36">
        <v>0.8</v>
      </c>
      <c r="V332" s="10">
        <v>0.87</v>
      </c>
      <c r="W332" s="6">
        <v>2.82</v>
      </c>
      <c r="X332" s="6">
        <f t="shared" si="95"/>
        <v>3.1</v>
      </c>
      <c r="Y332" s="6">
        <v>0.1</v>
      </c>
      <c r="Z332" s="6">
        <f t="shared" si="96"/>
        <v>0.11</v>
      </c>
      <c r="AA332" s="6">
        <v>6.72</v>
      </c>
      <c r="AB332" s="50">
        <f t="shared" si="97"/>
        <v>7.4</v>
      </c>
    </row>
    <row r="333" spans="1:28" x14ac:dyDescent="0.25">
      <c r="A333" s="4">
        <v>15</v>
      </c>
      <c r="B333" s="8" t="s">
        <v>47</v>
      </c>
      <c r="C333" s="9">
        <v>3</v>
      </c>
      <c r="D333" s="5"/>
      <c r="E333" s="51">
        <f t="shared" si="88"/>
        <v>1.101</v>
      </c>
      <c r="F333" s="6">
        <f t="shared" si="89"/>
        <v>34.43</v>
      </c>
      <c r="G333" s="41" t="e">
        <f>F333/#REF!</f>
        <v>#REF!</v>
      </c>
      <c r="H333" s="5">
        <f t="shared" si="90"/>
        <v>37.909999999999997</v>
      </c>
      <c r="I333" s="6">
        <v>6.83</v>
      </c>
      <c r="J333" s="6">
        <f t="shared" si="91"/>
        <v>7.52</v>
      </c>
      <c r="K333" s="6">
        <v>2.85</v>
      </c>
      <c r="L333" s="6">
        <f t="shared" si="92"/>
        <v>3.14</v>
      </c>
      <c r="M333" s="6">
        <v>8.61</v>
      </c>
      <c r="N333" s="6">
        <f t="shared" si="93"/>
        <v>9.48</v>
      </c>
      <c r="O333" s="6">
        <v>6.5</v>
      </c>
      <c r="P333" s="25"/>
      <c r="Q333" s="26"/>
      <c r="R333" s="10">
        <v>0.87</v>
      </c>
      <c r="S333" s="6">
        <f t="shared" si="94"/>
        <v>7.16</v>
      </c>
      <c r="T333" s="25"/>
      <c r="U333" s="26"/>
      <c r="V333" s="10">
        <v>0.87</v>
      </c>
      <c r="W333" s="6">
        <v>2.82</v>
      </c>
      <c r="X333" s="6">
        <f t="shared" si="95"/>
        <v>3.1</v>
      </c>
      <c r="Y333" s="6">
        <v>0.1</v>
      </c>
      <c r="Z333" s="6">
        <f t="shared" si="96"/>
        <v>0.11</v>
      </c>
      <c r="AA333" s="6">
        <v>6.72</v>
      </c>
      <c r="AB333" s="50">
        <f t="shared" si="97"/>
        <v>7.4</v>
      </c>
    </row>
    <row r="334" spans="1:28" x14ac:dyDescent="0.25">
      <c r="A334" s="4">
        <v>16</v>
      </c>
      <c r="B334" s="8" t="s">
        <v>47</v>
      </c>
      <c r="C334" s="9">
        <v>7</v>
      </c>
      <c r="D334" s="5">
        <v>679.4</v>
      </c>
      <c r="E334" s="51">
        <f t="shared" si="88"/>
        <v>1.101</v>
      </c>
      <c r="F334" s="6">
        <f t="shared" si="89"/>
        <v>34.25</v>
      </c>
      <c r="G334" s="41" t="e">
        <f>F334/#REF!</f>
        <v>#REF!</v>
      </c>
      <c r="H334" s="5">
        <f t="shared" si="90"/>
        <v>37.71</v>
      </c>
      <c r="I334" s="6">
        <v>6.83</v>
      </c>
      <c r="J334" s="6">
        <f t="shared" si="91"/>
        <v>7.52</v>
      </c>
      <c r="K334" s="6">
        <v>2.85</v>
      </c>
      <c r="L334" s="6">
        <f t="shared" si="92"/>
        <v>3.14</v>
      </c>
      <c r="M334" s="6">
        <v>8.61</v>
      </c>
      <c r="N334" s="6">
        <f t="shared" si="93"/>
        <v>9.48</v>
      </c>
      <c r="O334" s="6">
        <v>6.32</v>
      </c>
      <c r="P334" s="25"/>
      <c r="Q334" s="26"/>
      <c r="R334" s="10">
        <v>0.87</v>
      </c>
      <c r="S334" s="6">
        <f t="shared" si="94"/>
        <v>6.96</v>
      </c>
      <c r="T334" s="25"/>
      <c r="U334" s="26"/>
      <c r="V334" s="10">
        <v>0.87</v>
      </c>
      <c r="W334" s="6">
        <v>2.82</v>
      </c>
      <c r="X334" s="6">
        <f t="shared" si="95"/>
        <v>3.1</v>
      </c>
      <c r="Y334" s="6">
        <v>0.1</v>
      </c>
      <c r="Z334" s="6">
        <f t="shared" si="96"/>
        <v>0.11</v>
      </c>
      <c r="AA334" s="6">
        <v>6.72</v>
      </c>
      <c r="AB334" s="50">
        <f t="shared" si="97"/>
        <v>7.4</v>
      </c>
    </row>
    <row r="335" spans="1:28" x14ac:dyDescent="0.25">
      <c r="A335" s="4">
        <v>17</v>
      </c>
      <c r="B335" s="8" t="s">
        <v>47</v>
      </c>
      <c r="C335" s="9">
        <v>9</v>
      </c>
      <c r="D335" s="5">
        <v>2169</v>
      </c>
      <c r="E335" s="51">
        <f t="shared" si="88"/>
        <v>1.101</v>
      </c>
      <c r="F335" s="6">
        <f t="shared" si="89"/>
        <v>33.86</v>
      </c>
      <c r="G335" s="41" t="e">
        <f>F335/#REF!</f>
        <v>#REF!</v>
      </c>
      <c r="H335" s="5">
        <f t="shared" si="90"/>
        <v>37.28</v>
      </c>
      <c r="I335" s="6">
        <v>6.83</v>
      </c>
      <c r="J335" s="6">
        <f t="shared" si="91"/>
        <v>7.52</v>
      </c>
      <c r="K335" s="6">
        <v>2.85</v>
      </c>
      <c r="L335" s="6">
        <f t="shared" si="92"/>
        <v>3.14</v>
      </c>
      <c r="M335" s="6">
        <v>8.61</v>
      </c>
      <c r="N335" s="6">
        <f t="shared" si="93"/>
        <v>9.48</v>
      </c>
      <c r="O335" s="6">
        <v>5.93</v>
      </c>
      <c r="P335" s="25"/>
      <c r="Q335" s="26"/>
      <c r="R335" s="10">
        <v>0.87</v>
      </c>
      <c r="S335" s="6">
        <f t="shared" si="94"/>
        <v>6.53</v>
      </c>
      <c r="T335" s="25"/>
      <c r="U335" s="26"/>
      <c r="V335" s="10">
        <v>0.87</v>
      </c>
      <c r="W335" s="6">
        <v>2.82</v>
      </c>
      <c r="X335" s="6">
        <f t="shared" si="95"/>
        <v>3.1</v>
      </c>
      <c r="Y335" s="6">
        <v>0.1</v>
      </c>
      <c r="Z335" s="6">
        <f t="shared" si="96"/>
        <v>0.11</v>
      </c>
      <c r="AA335" s="6">
        <v>6.72</v>
      </c>
      <c r="AB335" s="50">
        <f t="shared" si="97"/>
        <v>7.4</v>
      </c>
    </row>
    <row r="336" spans="1:28" x14ac:dyDescent="0.25">
      <c r="A336" s="4">
        <v>18</v>
      </c>
      <c r="B336" s="8" t="s">
        <v>49</v>
      </c>
      <c r="C336" s="9">
        <v>2</v>
      </c>
      <c r="D336" s="5">
        <v>2539.6</v>
      </c>
      <c r="E336" s="51">
        <f t="shared" si="88"/>
        <v>1.101</v>
      </c>
      <c r="F336" s="6">
        <f t="shared" si="89"/>
        <v>34.06</v>
      </c>
      <c r="G336" s="41" t="e">
        <f>F336/#REF!</f>
        <v>#REF!</v>
      </c>
      <c r="H336" s="5">
        <f t="shared" si="90"/>
        <v>37.5</v>
      </c>
      <c r="I336" s="6">
        <v>6.83</v>
      </c>
      <c r="J336" s="6">
        <f t="shared" si="91"/>
        <v>7.52</v>
      </c>
      <c r="K336" s="6">
        <v>2.85</v>
      </c>
      <c r="L336" s="6">
        <f t="shared" si="92"/>
        <v>3.14</v>
      </c>
      <c r="M336" s="6">
        <v>8.61</v>
      </c>
      <c r="N336" s="6">
        <f t="shared" si="93"/>
        <v>9.48</v>
      </c>
      <c r="O336" s="6">
        <v>6.13</v>
      </c>
      <c r="P336" s="25"/>
      <c r="Q336" s="26">
        <v>0.93</v>
      </c>
      <c r="R336" s="10">
        <v>0.87</v>
      </c>
      <c r="S336" s="6">
        <f t="shared" si="94"/>
        <v>6.75</v>
      </c>
      <c r="T336" s="25"/>
      <c r="U336" s="26">
        <v>0.93</v>
      </c>
      <c r="V336" s="10">
        <v>0.87</v>
      </c>
      <c r="W336" s="6">
        <v>2.82</v>
      </c>
      <c r="X336" s="6">
        <f t="shared" si="95"/>
        <v>3.1</v>
      </c>
      <c r="Y336" s="6">
        <v>0.1</v>
      </c>
      <c r="Z336" s="6">
        <f t="shared" si="96"/>
        <v>0.11</v>
      </c>
      <c r="AA336" s="6">
        <v>6.72</v>
      </c>
      <c r="AB336" s="50">
        <f t="shared" si="97"/>
        <v>7.4</v>
      </c>
    </row>
    <row r="337" spans="1:28" x14ac:dyDescent="0.25">
      <c r="A337" s="4">
        <v>19</v>
      </c>
      <c r="B337" s="8" t="s">
        <v>49</v>
      </c>
      <c r="C337" s="9">
        <v>4</v>
      </c>
      <c r="D337" s="5">
        <v>2498.8000000000002</v>
      </c>
      <c r="E337" s="51">
        <f t="shared" si="88"/>
        <v>1.101</v>
      </c>
      <c r="F337" s="6">
        <f t="shared" si="89"/>
        <v>34.08</v>
      </c>
      <c r="G337" s="41" t="e">
        <f>F337/#REF!</f>
        <v>#REF!</v>
      </c>
      <c r="H337" s="5">
        <f t="shared" si="90"/>
        <v>37.520000000000003</v>
      </c>
      <c r="I337" s="6">
        <v>6.83</v>
      </c>
      <c r="J337" s="6">
        <f t="shared" si="91"/>
        <v>7.52</v>
      </c>
      <c r="K337" s="6">
        <v>2.85</v>
      </c>
      <c r="L337" s="6">
        <f t="shared" si="92"/>
        <v>3.14</v>
      </c>
      <c r="M337" s="6">
        <v>8.61</v>
      </c>
      <c r="N337" s="6">
        <f t="shared" si="93"/>
        <v>9.48</v>
      </c>
      <c r="O337" s="6">
        <v>6.15</v>
      </c>
      <c r="P337" s="25"/>
      <c r="Q337" s="26"/>
      <c r="R337" s="10">
        <v>0.87</v>
      </c>
      <c r="S337" s="6">
        <f t="shared" si="94"/>
        <v>6.77</v>
      </c>
      <c r="T337" s="25"/>
      <c r="U337" s="26"/>
      <c r="V337" s="10">
        <v>0.87</v>
      </c>
      <c r="W337" s="6">
        <v>2.82</v>
      </c>
      <c r="X337" s="6">
        <f t="shared" si="95"/>
        <v>3.1</v>
      </c>
      <c r="Y337" s="6">
        <v>0.1</v>
      </c>
      <c r="Z337" s="6">
        <f t="shared" si="96"/>
        <v>0.11</v>
      </c>
      <c r="AA337" s="6">
        <v>6.72</v>
      </c>
      <c r="AB337" s="50">
        <f t="shared" si="97"/>
        <v>7.4</v>
      </c>
    </row>
    <row r="338" spans="1:28" x14ac:dyDescent="0.25">
      <c r="A338" s="4">
        <v>20</v>
      </c>
      <c r="B338" s="8" t="s">
        <v>49</v>
      </c>
      <c r="C338" s="9">
        <v>6</v>
      </c>
      <c r="D338" s="5">
        <v>2527.8000000000002</v>
      </c>
      <c r="E338" s="51">
        <f t="shared" si="88"/>
        <v>1.101</v>
      </c>
      <c r="F338" s="6">
        <f t="shared" si="89"/>
        <v>34.14</v>
      </c>
      <c r="G338" s="41" t="e">
        <f>F338/#REF!</f>
        <v>#REF!</v>
      </c>
      <c r="H338" s="5">
        <f t="shared" si="90"/>
        <v>37.590000000000003</v>
      </c>
      <c r="I338" s="6">
        <v>6.83</v>
      </c>
      <c r="J338" s="6">
        <f t="shared" si="91"/>
        <v>7.52</v>
      </c>
      <c r="K338" s="6">
        <v>2.85</v>
      </c>
      <c r="L338" s="6">
        <f t="shared" si="92"/>
        <v>3.14</v>
      </c>
      <c r="M338" s="6">
        <v>8.61</v>
      </c>
      <c r="N338" s="6">
        <f t="shared" si="93"/>
        <v>9.48</v>
      </c>
      <c r="O338" s="6">
        <v>6.21</v>
      </c>
      <c r="P338" s="25"/>
      <c r="Q338" s="26"/>
      <c r="R338" s="10">
        <v>0.87</v>
      </c>
      <c r="S338" s="6">
        <f t="shared" si="94"/>
        <v>6.84</v>
      </c>
      <c r="T338" s="25"/>
      <c r="U338" s="26"/>
      <c r="V338" s="10">
        <v>0.87</v>
      </c>
      <c r="W338" s="6">
        <v>2.82</v>
      </c>
      <c r="X338" s="6">
        <f t="shared" si="95"/>
        <v>3.1</v>
      </c>
      <c r="Y338" s="6">
        <v>0.1</v>
      </c>
      <c r="Z338" s="6">
        <f t="shared" si="96"/>
        <v>0.11</v>
      </c>
      <c r="AA338" s="6">
        <v>6.72</v>
      </c>
      <c r="AB338" s="50">
        <f t="shared" si="97"/>
        <v>7.4</v>
      </c>
    </row>
    <row r="339" spans="1:28" x14ac:dyDescent="0.25">
      <c r="A339" s="4">
        <v>21</v>
      </c>
      <c r="B339" s="8" t="s">
        <v>49</v>
      </c>
      <c r="C339" s="9">
        <v>10</v>
      </c>
      <c r="D339" s="5">
        <v>2528.1999999999998</v>
      </c>
      <c r="E339" s="51">
        <f t="shared" si="88"/>
        <v>1.101</v>
      </c>
      <c r="F339" s="6">
        <f t="shared" si="89"/>
        <v>34.270000000000003</v>
      </c>
      <c r="G339" s="41" t="e">
        <f>F339/#REF!</f>
        <v>#REF!</v>
      </c>
      <c r="H339" s="5">
        <f t="shared" si="90"/>
        <v>37.729999999999997</v>
      </c>
      <c r="I339" s="6">
        <v>6.83</v>
      </c>
      <c r="J339" s="6">
        <f t="shared" si="91"/>
        <v>7.52</v>
      </c>
      <c r="K339" s="6">
        <v>2.85</v>
      </c>
      <c r="L339" s="6">
        <f t="shared" si="92"/>
        <v>3.14</v>
      </c>
      <c r="M339" s="6">
        <v>8.61</v>
      </c>
      <c r="N339" s="6">
        <f t="shared" si="93"/>
        <v>9.48</v>
      </c>
      <c r="O339" s="6">
        <v>6.34</v>
      </c>
      <c r="P339" s="25"/>
      <c r="Q339" s="36">
        <v>0.88</v>
      </c>
      <c r="R339" s="10">
        <v>0.87</v>
      </c>
      <c r="S339" s="6">
        <f t="shared" si="94"/>
        <v>6.98</v>
      </c>
      <c r="T339" s="25"/>
      <c r="U339" s="36">
        <v>0.88</v>
      </c>
      <c r="V339" s="10">
        <v>0.87</v>
      </c>
      <c r="W339" s="6">
        <v>2.82</v>
      </c>
      <c r="X339" s="6">
        <f t="shared" si="95"/>
        <v>3.1</v>
      </c>
      <c r="Y339" s="6">
        <v>0.1</v>
      </c>
      <c r="Z339" s="6">
        <f t="shared" si="96"/>
        <v>0.11</v>
      </c>
      <c r="AA339" s="6">
        <v>6.72</v>
      </c>
      <c r="AB339" s="50">
        <f t="shared" si="97"/>
        <v>7.4</v>
      </c>
    </row>
    <row r="340" spans="1:28" x14ac:dyDescent="0.25">
      <c r="A340" s="4">
        <v>22</v>
      </c>
      <c r="B340" s="8" t="s">
        <v>50</v>
      </c>
      <c r="C340" s="9">
        <v>3</v>
      </c>
      <c r="D340" s="37"/>
      <c r="E340" s="51">
        <f t="shared" si="88"/>
        <v>1.101</v>
      </c>
      <c r="F340" s="6">
        <f t="shared" si="89"/>
        <v>29.47</v>
      </c>
      <c r="G340" s="41" t="e">
        <f>F340/#REF!</f>
        <v>#REF!</v>
      </c>
      <c r="H340" s="5">
        <f t="shared" si="90"/>
        <v>32.44</v>
      </c>
      <c r="I340" s="6">
        <v>4.2</v>
      </c>
      <c r="J340" s="6">
        <f t="shared" si="91"/>
        <v>4.62</v>
      </c>
      <c r="K340" s="6">
        <v>2.54</v>
      </c>
      <c r="L340" s="6">
        <f t="shared" si="92"/>
        <v>2.8</v>
      </c>
      <c r="M340" s="6">
        <v>7.96</v>
      </c>
      <c r="N340" s="6">
        <f t="shared" si="93"/>
        <v>8.76</v>
      </c>
      <c r="O340" s="6">
        <v>6.2</v>
      </c>
      <c r="P340" s="25"/>
      <c r="Q340" s="36"/>
      <c r="R340" s="10">
        <v>0.87</v>
      </c>
      <c r="S340" s="6">
        <f t="shared" si="94"/>
        <v>6.83</v>
      </c>
      <c r="T340" s="25"/>
      <c r="U340" s="36"/>
      <c r="V340" s="10">
        <v>0.87</v>
      </c>
      <c r="W340" s="6">
        <v>2.5</v>
      </c>
      <c r="X340" s="6">
        <f t="shared" si="95"/>
        <v>2.75</v>
      </c>
      <c r="Y340" s="6">
        <v>0.09</v>
      </c>
      <c r="Z340" s="6">
        <f t="shared" si="96"/>
        <v>0.1</v>
      </c>
      <c r="AA340" s="6">
        <v>5.98</v>
      </c>
      <c r="AB340" s="50">
        <f t="shared" si="97"/>
        <v>6.58</v>
      </c>
    </row>
    <row r="341" spans="1:28" x14ac:dyDescent="0.25">
      <c r="A341" s="4">
        <v>23</v>
      </c>
      <c r="B341" s="8" t="s">
        <v>50</v>
      </c>
      <c r="C341" s="9">
        <v>4</v>
      </c>
      <c r="D341" s="5"/>
      <c r="E341" s="51">
        <f t="shared" si="88"/>
        <v>1.101</v>
      </c>
      <c r="F341" s="6">
        <f t="shared" si="89"/>
        <v>34</v>
      </c>
      <c r="G341" s="41" t="e">
        <f>F341/#REF!</f>
        <v>#REF!</v>
      </c>
      <c r="H341" s="5">
        <f t="shared" si="90"/>
        <v>37.43</v>
      </c>
      <c r="I341" s="6">
        <v>6.83</v>
      </c>
      <c r="J341" s="6">
        <f t="shared" si="91"/>
        <v>7.52</v>
      </c>
      <c r="K341" s="6">
        <v>2.85</v>
      </c>
      <c r="L341" s="6">
        <f t="shared" si="92"/>
        <v>3.14</v>
      </c>
      <c r="M341" s="6">
        <v>8.61</v>
      </c>
      <c r="N341" s="6">
        <f t="shared" si="93"/>
        <v>9.48</v>
      </c>
      <c r="O341" s="6">
        <v>6.07</v>
      </c>
      <c r="P341" s="25"/>
      <c r="Q341" s="26"/>
      <c r="R341" s="10">
        <v>0.87</v>
      </c>
      <c r="S341" s="6">
        <f t="shared" si="94"/>
        <v>6.68</v>
      </c>
      <c r="T341" s="25"/>
      <c r="U341" s="26"/>
      <c r="V341" s="10">
        <v>0.87</v>
      </c>
      <c r="W341" s="6">
        <v>2.82</v>
      </c>
      <c r="X341" s="6">
        <f t="shared" si="95"/>
        <v>3.1</v>
      </c>
      <c r="Y341" s="6">
        <v>0.1</v>
      </c>
      <c r="Z341" s="6">
        <f t="shared" si="96"/>
        <v>0.11</v>
      </c>
      <c r="AA341" s="6">
        <v>6.72</v>
      </c>
      <c r="AB341" s="50">
        <f t="shared" si="97"/>
        <v>7.4</v>
      </c>
    </row>
    <row r="342" spans="1:28" x14ac:dyDescent="0.25">
      <c r="A342" s="4">
        <v>24</v>
      </c>
      <c r="B342" s="8" t="s">
        <v>50</v>
      </c>
      <c r="C342" s="9">
        <v>5</v>
      </c>
      <c r="D342" s="37"/>
      <c r="E342" s="51">
        <f t="shared" si="88"/>
        <v>1.101</v>
      </c>
      <c r="F342" s="6">
        <f t="shared" si="89"/>
        <v>24.92</v>
      </c>
      <c r="G342" s="41" t="e">
        <f>F342/#REF!</f>
        <v>#REF!</v>
      </c>
      <c r="H342" s="5">
        <f t="shared" si="90"/>
        <v>27.43</v>
      </c>
      <c r="I342" s="6">
        <v>0</v>
      </c>
      <c r="J342" s="6">
        <f t="shared" si="91"/>
        <v>0</v>
      </c>
      <c r="K342" s="6">
        <v>0</v>
      </c>
      <c r="L342" s="6">
        <f t="shared" si="92"/>
        <v>0</v>
      </c>
      <c r="M342" s="6">
        <v>8.75</v>
      </c>
      <c r="N342" s="6">
        <f t="shared" si="93"/>
        <v>9.6300000000000008</v>
      </c>
      <c r="O342" s="6">
        <v>6.74</v>
      </c>
      <c r="P342" s="25"/>
      <c r="Q342" s="26"/>
      <c r="R342" s="10">
        <v>0.87</v>
      </c>
      <c r="S342" s="6">
        <f t="shared" si="94"/>
        <v>7.42</v>
      </c>
      <c r="T342" s="25"/>
      <c r="U342" s="26"/>
      <c r="V342" s="10">
        <v>0.87</v>
      </c>
      <c r="W342" s="6">
        <v>2.75</v>
      </c>
      <c r="X342" s="6">
        <f t="shared" si="95"/>
        <v>3.03</v>
      </c>
      <c r="Y342" s="6">
        <v>0.1</v>
      </c>
      <c r="Z342" s="6">
        <f t="shared" si="96"/>
        <v>0.11</v>
      </c>
      <c r="AA342" s="6">
        <v>6.58</v>
      </c>
      <c r="AB342" s="50">
        <f t="shared" si="97"/>
        <v>7.24</v>
      </c>
    </row>
    <row r="343" spans="1:28" x14ac:dyDescent="0.25">
      <c r="A343" s="4">
        <v>25</v>
      </c>
      <c r="B343" s="8" t="s">
        <v>50</v>
      </c>
      <c r="C343" s="9">
        <v>6</v>
      </c>
      <c r="D343" s="5"/>
      <c r="E343" s="51">
        <f t="shared" si="88"/>
        <v>1.101</v>
      </c>
      <c r="F343" s="6">
        <f t="shared" si="89"/>
        <v>33.950000000000003</v>
      </c>
      <c r="G343" s="41" t="e">
        <f>F343/#REF!</f>
        <v>#REF!</v>
      </c>
      <c r="H343" s="5">
        <f t="shared" si="90"/>
        <v>37.380000000000003</v>
      </c>
      <c r="I343" s="6">
        <v>6.83</v>
      </c>
      <c r="J343" s="6">
        <f t="shared" si="91"/>
        <v>7.52</v>
      </c>
      <c r="K343" s="6">
        <v>2.85</v>
      </c>
      <c r="L343" s="6">
        <f t="shared" si="92"/>
        <v>3.14</v>
      </c>
      <c r="M343" s="6">
        <v>8.61</v>
      </c>
      <c r="N343" s="6">
        <f t="shared" si="93"/>
        <v>9.48</v>
      </c>
      <c r="O343" s="6">
        <v>6.02</v>
      </c>
      <c r="P343" s="25"/>
      <c r="Q343" s="26"/>
      <c r="R343" s="10">
        <v>0.87</v>
      </c>
      <c r="S343" s="6">
        <f t="shared" si="94"/>
        <v>6.63</v>
      </c>
      <c r="T343" s="25"/>
      <c r="U343" s="26"/>
      <c r="V343" s="10">
        <v>0.87</v>
      </c>
      <c r="W343" s="6">
        <v>2.82</v>
      </c>
      <c r="X343" s="6">
        <f t="shared" si="95"/>
        <v>3.1</v>
      </c>
      <c r="Y343" s="6">
        <v>0.1</v>
      </c>
      <c r="Z343" s="6">
        <f t="shared" si="96"/>
        <v>0.11</v>
      </c>
      <c r="AA343" s="6">
        <v>6.72</v>
      </c>
      <c r="AB343" s="50">
        <f t="shared" si="97"/>
        <v>7.4</v>
      </c>
    </row>
    <row r="344" spans="1:28" x14ac:dyDescent="0.25">
      <c r="A344" s="4">
        <v>26</v>
      </c>
      <c r="B344" s="8" t="s">
        <v>50</v>
      </c>
      <c r="C344" s="9" t="s">
        <v>151</v>
      </c>
      <c r="D344" s="37"/>
      <c r="E344" s="51">
        <f t="shared" si="88"/>
        <v>1.101</v>
      </c>
      <c r="F344" s="6">
        <f t="shared" si="89"/>
        <v>16.29</v>
      </c>
      <c r="G344" s="41" t="e">
        <f>F344/#REF!</f>
        <v>#REF!</v>
      </c>
      <c r="H344" s="5">
        <f t="shared" si="90"/>
        <v>17.93</v>
      </c>
      <c r="I344" s="6">
        <v>0</v>
      </c>
      <c r="J344" s="6">
        <f t="shared" si="91"/>
        <v>0</v>
      </c>
      <c r="K344" s="6">
        <v>0</v>
      </c>
      <c r="L344" s="6">
        <f t="shared" si="92"/>
        <v>0</v>
      </c>
      <c r="M344" s="6">
        <v>0</v>
      </c>
      <c r="N344" s="6">
        <f t="shared" si="93"/>
        <v>0</v>
      </c>
      <c r="O344" s="6">
        <v>6.86</v>
      </c>
      <c r="P344" s="25"/>
      <c r="Q344" s="26"/>
      <c r="R344" s="10">
        <v>0.87</v>
      </c>
      <c r="S344" s="6">
        <f t="shared" si="94"/>
        <v>7.55</v>
      </c>
      <c r="T344" s="25"/>
      <c r="U344" s="26"/>
      <c r="V344" s="10">
        <v>0.87</v>
      </c>
      <c r="W344" s="6">
        <v>2.75</v>
      </c>
      <c r="X344" s="6">
        <f t="shared" si="95"/>
        <v>3.03</v>
      </c>
      <c r="Y344" s="6">
        <v>0.1</v>
      </c>
      <c r="Z344" s="6">
        <f t="shared" si="96"/>
        <v>0.11</v>
      </c>
      <c r="AA344" s="6">
        <v>6.58</v>
      </c>
      <c r="AB344" s="50">
        <f t="shared" si="97"/>
        <v>7.24</v>
      </c>
    </row>
    <row r="345" spans="1:28" x14ac:dyDescent="0.25">
      <c r="A345" s="4">
        <v>27</v>
      </c>
      <c r="B345" s="8" t="s">
        <v>50</v>
      </c>
      <c r="C345" s="9">
        <v>9</v>
      </c>
      <c r="D345" s="37"/>
      <c r="E345" s="51">
        <f t="shared" si="88"/>
        <v>1.101</v>
      </c>
      <c r="F345" s="6">
        <f t="shared" si="89"/>
        <v>24.44</v>
      </c>
      <c r="G345" s="41" t="e">
        <f>F345/#REF!</f>
        <v>#REF!</v>
      </c>
      <c r="H345" s="5">
        <f t="shared" si="90"/>
        <v>26.9</v>
      </c>
      <c r="I345" s="6">
        <v>0</v>
      </c>
      <c r="J345" s="6">
        <f t="shared" si="91"/>
        <v>0</v>
      </c>
      <c r="K345" s="6">
        <v>0</v>
      </c>
      <c r="L345" s="6">
        <f t="shared" si="92"/>
        <v>0</v>
      </c>
      <c r="M345" s="6">
        <v>8.75</v>
      </c>
      <c r="N345" s="6">
        <f t="shared" si="93"/>
        <v>9.6300000000000008</v>
      </c>
      <c r="O345" s="6">
        <v>6.26</v>
      </c>
      <c r="P345" s="25"/>
      <c r="Q345" s="26"/>
      <c r="R345" s="10">
        <v>0.87</v>
      </c>
      <c r="S345" s="6">
        <f t="shared" si="94"/>
        <v>6.89</v>
      </c>
      <c r="T345" s="25"/>
      <c r="U345" s="26"/>
      <c r="V345" s="10">
        <v>0.87</v>
      </c>
      <c r="W345" s="6">
        <v>2.75</v>
      </c>
      <c r="X345" s="6">
        <f t="shared" si="95"/>
        <v>3.03</v>
      </c>
      <c r="Y345" s="6">
        <v>0.1</v>
      </c>
      <c r="Z345" s="6">
        <f t="shared" si="96"/>
        <v>0.11</v>
      </c>
      <c r="AA345" s="6">
        <v>6.58</v>
      </c>
      <c r="AB345" s="50">
        <f t="shared" si="97"/>
        <v>7.24</v>
      </c>
    </row>
    <row r="346" spans="1:28" x14ac:dyDescent="0.25">
      <c r="A346" s="4">
        <v>28</v>
      </c>
      <c r="B346" s="8" t="s">
        <v>50</v>
      </c>
      <c r="C346" s="9" t="s">
        <v>152</v>
      </c>
      <c r="D346" s="37"/>
      <c r="E346" s="51">
        <f t="shared" si="88"/>
        <v>1.101</v>
      </c>
      <c r="F346" s="6">
        <f t="shared" si="89"/>
        <v>16</v>
      </c>
      <c r="G346" s="41" t="e">
        <f>F346/#REF!</f>
        <v>#REF!</v>
      </c>
      <c r="H346" s="5">
        <f t="shared" si="90"/>
        <v>17.61</v>
      </c>
      <c r="I346" s="6">
        <v>0</v>
      </c>
      <c r="J346" s="6">
        <f t="shared" si="91"/>
        <v>0</v>
      </c>
      <c r="K346" s="6">
        <v>0</v>
      </c>
      <c r="L346" s="6">
        <f t="shared" si="92"/>
        <v>0</v>
      </c>
      <c r="M346" s="6">
        <v>0</v>
      </c>
      <c r="N346" s="6">
        <f t="shared" si="93"/>
        <v>0</v>
      </c>
      <c r="O346" s="6">
        <v>6.57</v>
      </c>
      <c r="P346" s="25"/>
      <c r="Q346" s="26"/>
      <c r="R346" s="10">
        <v>0.87</v>
      </c>
      <c r="S346" s="6">
        <f t="shared" si="94"/>
        <v>7.23</v>
      </c>
      <c r="T346" s="25"/>
      <c r="U346" s="26"/>
      <c r="V346" s="10">
        <v>0.87</v>
      </c>
      <c r="W346" s="6">
        <v>2.75</v>
      </c>
      <c r="X346" s="6">
        <f t="shared" si="95"/>
        <v>3.03</v>
      </c>
      <c r="Y346" s="6">
        <v>0.1</v>
      </c>
      <c r="Z346" s="6">
        <f t="shared" si="96"/>
        <v>0.11</v>
      </c>
      <c r="AA346" s="6">
        <v>6.58</v>
      </c>
      <c r="AB346" s="50">
        <f t="shared" si="97"/>
        <v>7.24</v>
      </c>
    </row>
    <row r="347" spans="1:28" x14ac:dyDescent="0.25">
      <c r="A347" s="4">
        <v>29</v>
      </c>
      <c r="B347" s="8" t="s">
        <v>50</v>
      </c>
      <c r="C347" s="9">
        <v>10</v>
      </c>
      <c r="D347" s="5"/>
      <c r="E347" s="51">
        <f t="shared" si="88"/>
        <v>1.101</v>
      </c>
      <c r="F347" s="6">
        <f t="shared" si="89"/>
        <v>33.92</v>
      </c>
      <c r="G347" s="41" t="e">
        <f>F347/#REF!</f>
        <v>#REF!</v>
      </c>
      <c r="H347" s="5">
        <f t="shared" si="90"/>
        <v>37.340000000000003</v>
      </c>
      <c r="I347" s="6">
        <v>6.83</v>
      </c>
      <c r="J347" s="6">
        <f t="shared" si="91"/>
        <v>7.52</v>
      </c>
      <c r="K347" s="6">
        <v>2.85</v>
      </c>
      <c r="L347" s="6">
        <f t="shared" si="92"/>
        <v>3.14</v>
      </c>
      <c r="M347" s="6">
        <v>8.61</v>
      </c>
      <c r="N347" s="6">
        <f t="shared" si="93"/>
        <v>9.48</v>
      </c>
      <c r="O347" s="6">
        <v>5.99</v>
      </c>
      <c r="P347" s="25"/>
      <c r="Q347" s="26"/>
      <c r="R347" s="10">
        <v>0.87</v>
      </c>
      <c r="S347" s="6">
        <f t="shared" si="94"/>
        <v>6.59</v>
      </c>
      <c r="T347" s="25"/>
      <c r="U347" s="26"/>
      <c r="V347" s="10">
        <v>0.87</v>
      </c>
      <c r="W347" s="6">
        <v>2.82</v>
      </c>
      <c r="X347" s="6">
        <f t="shared" si="95"/>
        <v>3.1</v>
      </c>
      <c r="Y347" s="6">
        <v>0.1</v>
      </c>
      <c r="Z347" s="6">
        <f t="shared" si="96"/>
        <v>0.11</v>
      </c>
      <c r="AA347" s="6">
        <v>6.72</v>
      </c>
      <c r="AB347" s="50">
        <f t="shared" si="97"/>
        <v>7.4</v>
      </c>
    </row>
    <row r="348" spans="1:28" x14ac:dyDescent="0.25">
      <c r="A348" s="4">
        <v>30</v>
      </c>
      <c r="B348" s="8" t="s">
        <v>50</v>
      </c>
      <c r="C348" s="9">
        <v>11</v>
      </c>
      <c r="D348" s="37"/>
      <c r="E348" s="51">
        <f t="shared" si="88"/>
        <v>1.101</v>
      </c>
      <c r="F348" s="6">
        <f t="shared" si="89"/>
        <v>24.31</v>
      </c>
      <c r="G348" s="41" t="e">
        <f>F348/#REF!</f>
        <v>#REF!</v>
      </c>
      <c r="H348" s="5">
        <f t="shared" si="90"/>
        <v>26.76</v>
      </c>
      <c r="I348" s="6">
        <v>0</v>
      </c>
      <c r="J348" s="6">
        <f t="shared" si="91"/>
        <v>0</v>
      </c>
      <c r="K348" s="6">
        <v>0</v>
      </c>
      <c r="L348" s="6">
        <f t="shared" si="92"/>
        <v>0</v>
      </c>
      <c r="M348" s="6">
        <v>8.75</v>
      </c>
      <c r="N348" s="6">
        <f t="shared" si="93"/>
        <v>9.6300000000000008</v>
      </c>
      <c r="O348" s="6">
        <v>6.13</v>
      </c>
      <c r="P348" s="25"/>
      <c r="Q348" s="26"/>
      <c r="R348" s="10">
        <v>0.87</v>
      </c>
      <c r="S348" s="6">
        <f t="shared" si="94"/>
        <v>6.75</v>
      </c>
      <c r="T348" s="25"/>
      <c r="U348" s="26"/>
      <c r="V348" s="10">
        <v>0.87</v>
      </c>
      <c r="W348" s="6">
        <v>2.75</v>
      </c>
      <c r="X348" s="6">
        <f t="shared" si="95"/>
        <v>3.03</v>
      </c>
      <c r="Y348" s="6">
        <v>0.1</v>
      </c>
      <c r="Z348" s="6">
        <f t="shared" si="96"/>
        <v>0.11</v>
      </c>
      <c r="AA348" s="6">
        <v>6.58</v>
      </c>
      <c r="AB348" s="50">
        <f t="shared" si="97"/>
        <v>7.24</v>
      </c>
    </row>
    <row r="349" spans="1:28" x14ac:dyDescent="0.25">
      <c r="A349" s="4">
        <v>31</v>
      </c>
      <c r="B349" s="8" t="s">
        <v>50</v>
      </c>
      <c r="C349" s="9">
        <v>14</v>
      </c>
      <c r="D349" s="5">
        <v>4755.2</v>
      </c>
      <c r="E349" s="51">
        <f t="shared" si="88"/>
        <v>1.101</v>
      </c>
      <c r="F349" s="6">
        <f t="shared" si="89"/>
        <v>34.049999999999997</v>
      </c>
      <c r="G349" s="41" t="e">
        <f>F349/#REF!</f>
        <v>#REF!</v>
      </c>
      <c r="H349" s="5">
        <f t="shared" si="90"/>
        <v>37.49</v>
      </c>
      <c r="I349" s="6">
        <v>6.83</v>
      </c>
      <c r="J349" s="6">
        <f t="shared" si="91"/>
        <v>7.52</v>
      </c>
      <c r="K349" s="6">
        <v>2.85</v>
      </c>
      <c r="L349" s="6">
        <f t="shared" si="92"/>
        <v>3.14</v>
      </c>
      <c r="M349" s="6">
        <v>8.61</v>
      </c>
      <c r="N349" s="6">
        <f t="shared" si="93"/>
        <v>9.48</v>
      </c>
      <c r="O349" s="6">
        <v>6.12</v>
      </c>
      <c r="P349" s="25"/>
      <c r="Q349" s="26"/>
      <c r="R349" s="10">
        <v>0.87</v>
      </c>
      <c r="S349" s="6">
        <f t="shared" si="94"/>
        <v>6.74</v>
      </c>
      <c r="T349" s="25"/>
      <c r="U349" s="26"/>
      <c r="V349" s="10">
        <v>0.87</v>
      </c>
      <c r="W349" s="6">
        <v>2.82</v>
      </c>
      <c r="X349" s="6">
        <f t="shared" si="95"/>
        <v>3.1</v>
      </c>
      <c r="Y349" s="6">
        <v>0.1</v>
      </c>
      <c r="Z349" s="6">
        <f t="shared" si="96"/>
        <v>0.11</v>
      </c>
      <c r="AA349" s="6">
        <v>6.72</v>
      </c>
      <c r="AB349" s="50">
        <f t="shared" si="97"/>
        <v>7.4</v>
      </c>
    </row>
    <row r="350" spans="1:28" x14ac:dyDescent="0.25">
      <c r="A350" s="4">
        <v>32</v>
      </c>
      <c r="B350" s="8" t="s">
        <v>50</v>
      </c>
      <c r="C350" s="9">
        <v>16</v>
      </c>
      <c r="D350" s="5">
        <v>3788.39</v>
      </c>
      <c r="E350" s="51">
        <f t="shared" si="88"/>
        <v>1.101</v>
      </c>
      <c r="F350" s="6">
        <f t="shared" si="89"/>
        <v>33.97</v>
      </c>
      <c r="G350" s="41" t="e">
        <f>F350/#REF!</f>
        <v>#REF!</v>
      </c>
      <c r="H350" s="5">
        <f t="shared" si="90"/>
        <v>37.4</v>
      </c>
      <c r="I350" s="6">
        <v>6.83</v>
      </c>
      <c r="J350" s="6">
        <f t="shared" si="91"/>
        <v>7.52</v>
      </c>
      <c r="K350" s="6">
        <v>2.85</v>
      </c>
      <c r="L350" s="6">
        <f t="shared" si="92"/>
        <v>3.14</v>
      </c>
      <c r="M350" s="6">
        <v>8.61</v>
      </c>
      <c r="N350" s="6">
        <f t="shared" si="93"/>
        <v>9.48</v>
      </c>
      <c r="O350" s="6">
        <v>6.04</v>
      </c>
      <c r="P350" s="25"/>
      <c r="Q350" s="26">
        <v>0.72</v>
      </c>
      <c r="R350" s="10">
        <v>0.87</v>
      </c>
      <c r="S350" s="6">
        <f t="shared" si="94"/>
        <v>6.65</v>
      </c>
      <c r="T350" s="25"/>
      <c r="U350" s="26">
        <v>0.72</v>
      </c>
      <c r="V350" s="10">
        <v>0.87</v>
      </c>
      <c r="W350" s="6">
        <v>2.82</v>
      </c>
      <c r="X350" s="6">
        <f t="shared" si="95"/>
        <v>3.1</v>
      </c>
      <c r="Y350" s="6">
        <v>0.1</v>
      </c>
      <c r="Z350" s="6">
        <f t="shared" si="96"/>
        <v>0.11</v>
      </c>
      <c r="AA350" s="6">
        <v>6.72</v>
      </c>
      <c r="AB350" s="50">
        <f t="shared" si="97"/>
        <v>7.4</v>
      </c>
    </row>
    <row r="351" spans="1:28" x14ac:dyDescent="0.25">
      <c r="A351" s="4">
        <v>33</v>
      </c>
      <c r="B351" s="8" t="s">
        <v>50</v>
      </c>
      <c r="C351" s="9">
        <v>17</v>
      </c>
      <c r="D351" s="5"/>
      <c r="E351" s="51">
        <f t="shared" si="88"/>
        <v>1.101</v>
      </c>
      <c r="F351" s="6">
        <f t="shared" si="89"/>
        <v>34.979999999999997</v>
      </c>
      <c r="G351" s="41" t="e">
        <f>F351/#REF!</f>
        <v>#REF!</v>
      </c>
      <c r="H351" s="5">
        <f t="shared" si="90"/>
        <v>38.51</v>
      </c>
      <c r="I351" s="6">
        <v>6.83</v>
      </c>
      <c r="J351" s="6">
        <f t="shared" si="91"/>
        <v>7.52</v>
      </c>
      <c r="K351" s="6">
        <v>2.85</v>
      </c>
      <c r="L351" s="6">
        <f t="shared" si="92"/>
        <v>3.14</v>
      </c>
      <c r="M351" s="6">
        <v>8.61</v>
      </c>
      <c r="N351" s="6">
        <f t="shared" si="93"/>
        <v>9.48</v>
      </c>
      <c r="O351" s="6">
        <v>7.05</v>
      </c>
      <c r="P351" s="25"/>
      <c r="Q351" s="26"/>
      <c r="R351" s="10">
        <v>0.87</v>
      </c>
      <c r="S351" s="6">
        <f t="shared" si="94"/>
        <v>7.76</v>
      </c>
      <c r="T351" s="25"/>
      <c r="U351" s="26"/>
      <c r="V351" s="10">
        <v>0.87</v>
      </c>
      <c r="W351" s="6">
        <v>2.82</v>
      </c>
      <c r="X351" s="6">
        <f t="shared" si="95"/>
        <v>3.1</v>
      </c>
      <c r="Y351" s="6">
        <v>0.1</v>
      </c>
      <c r="Z351" s="6">
        <f t="shared" si="96"/>
        <v>0.11</v>
      </c>
      <c r="AA351" s="6">
        <v>6.72</v>
      </c>
      <c r="AB351" s="50">
        <f t="shared" si="97"/>
        <v>7.4</v>
      </c>
    </row>
    <row r="352" spans="1:28" x14ac:dyDescent="0.25">
      <c r="A352" s="4">
        <v>34</v>
      </c>
      <c r="B352" s="8" t="s">
        <v>50</v>
      </c>
      <c r="C352" s="9">
        <v>19</v>
      </c>
      <c r="D352" s="5"/>
      <c r="E352" s="51">
        <f t="shared" si="88"/>
        <v>1.101</v>
      </c>
      <c r="F352" s="6">
        <f t="shared" si="89"/>
        <v>34.99</v>
      </c>
      <c r="G352" s="41" t="e">
        <f>F352/#REF!</f>
        <v>#REF!</v>
      </c>
      <c r="H352" s="5">
        <f t="shared" si="90"/>
        <v>38.520000000000003</v>
      </c>
      <c r="I352" s="6">
        <v>6.83</v>
      </c>
      <c r="J352" s="6">
        <f t="shared" si="91"/>
        <v>7.52</v>
      </c>
      <c r="K352" s="6">
        <v>2.85</v>
      </c>
      <c r="L352" s="6">
        <f t="shared" si="92"/>
        <v>3.14</v>
      </c>
      <c r="M352" s="6">
        <v>8.61</v>
      </c>
      <c r="N352" s="6">
        <f t="shared" si="93"/>
        <v>9.48</v>
      </c>
      <c r="O352" s="6">
        <v>7.06</v>
      </c>
      <c r="P352" s="25"/>
      <c r="Q352" s="26"/>
      <c r="R352" s="10">
        <v>0.87</v>
      </c>
      <c r="S352" s="6">
        <f t="shared" si="94"/>
        <v>7.77</v>
      </c>
      <c r="T352" s="25"/>
      <c r="U352" s="26"/>
      <c r="V352" s="10">
        <v>0.87</v>
      </c>
      <c r="W352" s="6">
        <v>2.82</v>
      </c>
      <c r="X352" s="6">
        <f t="shared" si="95"/>
        <v>3.1</v>
      </c>
      <c r="Y352" s="6">
        <v>0.1</v>
      </c>
      <c r="Z352" s="6">
        <f t="shared" si="96"/>
        <v>0.11</v>
      </c>
      <c r="AA352" s="6">
        <v>6.72</v>
      </c>
      <c r="AB352" s="50">
        <f t="shared" si="97"/>
        <v>7.4</v>
      </c>
    </row>
    <row r="353" spans="1:28" x14ac:dyDescent="0.25">
      <c r="A353" s="4">
        <v>35</v>
      </c>
      <c r="B353" s="8" t="s">
        <v>50</v>
      </c>
      <c r="C353" s="9">
        <v>21</v>
      </c>
      <c r="D353" s="5"/>
      <c r="E353" s="51">
        <f t="shared" si="88"/>
        <v>1.101</v>
      </c>
      <c r="F353" s="6">
        <f t="shared" si="89"/>
        <v>35</v>
      </c>
      <c r="G353" s="41" t="e">
        <f>F353/#REF!</f>
        <v>#REF!</v>
      </c>
      <c r="H353" s="5">
        <f t="shared" si="90"/>
        <v>38.53</v>
      </c>
      <c r="I353" s="6">
        <v>6.83</v>
      </c>
      <c r="J353" s="6">
        <f t="shared" si="91"/>
        <v>7.52</v>
      </c>
      <c r="K353" s="6">
        <v>2.85</v>
      </c>
      <c r="L353" s="6">
        <f t="shared" si="92"/>
        <v>3.14</v>
      </c>
      <c r="M353" s="6">
        <v>8.61</v>
      </c>
      <c r="N353" s="6">
        <f t="shared" si="93"/>
        <v>9.48</v>
      </c>
      <c r="O353" s="6">
        <v>7.07</v>
      </c>
      <c r="P353" s="25"/>
      <c r="Q353" s="26"/>
      <c r="R353" s="10">
        <v>0.87</v>
      </c>
      <c r="S353" s="6">
        <f t="shared" si="94"/>
        <v>7.78</v>
      </c>
      <c r="T353" s="25"/>
      <c r="U353" s="26"/>
      <c r="V353" s="10">
        <v>0.87</v>
      </c>
      <c r="W353" s="6">
        <v>2.82</v>
      </c>
      <c r="X353" s="6">
        <f t="shared" si="95"/>
        <v>3.1</v>
      </c>
      <c r="Y353" s="6">
        <v>0.1</v>
      </c>
      <c r="Z353" s="6">
        <f t="shared" si="96"/>
        <v>0.11</v>
      </c>
      <c r="AA353" s="6">
        <v>6.72</v>
      </c>
      <c r="AB353" s="50">
        <f t="shared" si="97"/>
        <v>7.4</v>
      </c>
    </row>
    <row r="354" spans="1:28" x14ac:dyDescent="0.25">
      <c r="A354" s="4">
        <v>36</v>
      </c>
      <c r="B354" s="8" t="s">
        <v>50</v>
      </c>
      <c r="C354" s="9">
        <v>23</v>
      </c>
      <c r="D354" s="5"/>
      <c r="E354" s="51">
        <f t="shared" si="88"/>
        <v>1.101</v>
      </c>
      <c r="F354" s="6">
        <f t="shared" si="89"/>
        <v>34.94</v>
      </c>
      <c r="G354" s="41" t="e">
        <f>F354/#REF!</f>
        <v>#REF!</v>
      </c>
      <c r="H354" s="5">
        <f t="shared" si="90"/>
        <v>38.47</v>
      </c>
      <c r="I354" s="6">
        <v>6.83</v>
      </c>
      <c r="J354" s="6">
        <f t="shared" si="91"/>
        <v>7.52</v>
      </c>
      <c r="K354" s="6">
        <v>2.85</v>
      </c>
      <c r="L354" s="6">
        <f t="shared" si="92"/>
        <v>3.14</v>
      </c>
      <c r="M354" s="6">
        <v>8.61</v>
      </c>
      <c r="N354" s="6">
        <f t="shared" si="93"/>
        <v>9.48</v>
      </c>
      <c r="O354" s="6">
        <v>7.01</v>
      </c>
      <c r="P354" s="25"/>
      <c r="Q354" s="26"/>
      <c r="R354" s="10">
        <v>0.87</v>
      </c>
      <c r="S354" s="6">
        <f t="shared" si="94"/>
        <v>7.72</v>
      </c>
      <c r="T354" s="25"/>
      <c r="U354" s="26"/>
      <c r="V354" s="10">
        <v>0.87</v>
      </c>
      <c r="W354" s="6">
        <v>2.82</v>
      </c>
      <c r="X354" s="6">
        <f t="shared" si="95"/>
        <v>3.1</v>
      </c>
      <c r="Y354" s="6">
        <v>0.1</v>
      </c>
      <c r="Z354" s="6">
        <f t="shared" si="96"/>
        <v>0.11</v>
      </c>
      <c r="AA354" s="6">
        <v>6.72</v>
      </c>
      <c r="AB354" s="50">
        <f t="shared" si="97"/>
        <v>7.4</v>
      </c>
    </row>
    <row r="355" spans="1:28" x14ac:dyDescent="0.25">
      <c r="A355" s="4">
        <v>37</v>
      </c>
      <c r="B355" s="8" t="s">
        <v>50</v>
      </c>
      <c r="C355" s="9">
        <v>27</v>
      </c>
      <c r="D355" s="5"/>
      <c r="E355" s="51">
        <f t="shared" si="88"/>
        <v>1.101</v>
      </c>
      <c r="F355" s="6">
        <f t="shared" si="89"/>
        <v>34.93</v>
      </c>
      <c r="G355" s="41" t="e">
        <f>F355/#REF!</f>
        <v>#REF!</v>
      </c>
      <c r="H355" s="5">
        <f t="shared" si="90"/>
        <v>38.46</v>
      </c>
      <c r="I355" s="6">
        <v>6.83</v>
      </c>
      <c r="J355" s="6">
        <f t="shared" si="91"/>
        <v>7.52</v>
      </c>
      <c r="K355" s="6">
        <v>2.85</v>
      </c>
      <c r="L355" s="6">
        <f t="shared" si="92"/>
        <v>3.14</v>
      </c>
      <c r="M355" s="6">
        <v>8.61</v>
      </c>
      <c r="N355" s="6">
        <f t="shared" si="93"/>
        <v>9.48</v>
      </c>
      <c r="O355" s="6">
        <v>7</v>
      </c>
      <c r="P355" s="25"/>
      <c r="Q355" s="26"/>
      <c r="R355" s="10">
        <v>0.87</v>
      </c>
      <c r="S355" s="6">
        <f t="shared" si="94"/>
        <v>7.71</v>
      </c>
      <c r="T355" s="25"/>
      <c r="U355" s="26"/>
      <c r="V355" s="10">
        <v>0.87</v>
      </c>
      <c r="W355" s="6">
        <v>2.82</v>
      </c>
      <c r="X355" s="6">
        <f t="shared" si="95"/>
        <v>3.1</v>
      </c>
      <c r="Y355" s="6">
        <v>0.1</v>
      </c>
      <c r="Z355" s="6">
        <f t="shared" si="96"/>
        <v>0.11</v>
      </c>
      <c r="AA355" s="6">
        <v>6.72</v>
      </c>
      <c r="AB355" s="50">
        <f t="shared" si="97"/>
        <v>7.4</v>
      </c>
    </row>
    <row r="356" spans="1:28" x14ac:dyDescent="0.25">
      <c r="A356" s="4">
        <v>38</v>
      </c>
      <c r="B356" s="8" t="s">
        <v>50</v>
      </c>
      <c r="C356" s="18" t="s">
        <v>123</v>
      </c>
      <c r="D356" s="5"/>
      <c r="E356" s="51">
        <f t="shared" si="88"/>
        <v>1.101</v>
      </c>
      <c r="F356" s="6">
        <f t="shared" si="89"/>
        <v>34.94</v>
      </c>
      <c r="G356" s="41" t="e">
        <f>F356/#REF!</f>
        <v>#REF!</v>
      </c>
      <c r="H356" s="5">
        <f t="shared" si="90"/>
        <v>38.47</v>
      </c>
      <c r="I356" s="6">
        <v>6.83</v>
      </c>
      <c r="J356" s="6">
        <f t="shared" si="91"/>
        <v>7.52</v>
      </c>
      <c r="K356" s="6">
        <v>2.85</v>
      </c>
      <c r="L356" s="6">
        <f t="shared" si="92"/>
        <v>3.14</v>
      </c>
      <c r="M356" s="6">
        <v>8.61</v>
      </c>
      <c r="N356" s="6">
        <f t="shared" si="93"/>
        <v>9.48</v>
      </c>
      <c r="O356" s="6">
        <v>7.01</v>
      </c>
      <c r="P356" s="25"/>
      <c r="Q356" s="26"/>
      <c r="R356" s="10">
        <v>0.87</v>
      </c>
      <c r="S356" s="6">
        <f t="shared" si="94"/>
        <v>7.72</v>
      </c>
      <c r="T356" s="25"/>
      <c r="U356" s="26"/>
      <c r="V356" s="10">
        <v>0.87</v>
      </c>
      <c r="W356" s="6">
        <v>2.82</v>
      </c>
      <c r="X356" s="6">
        <f t="shared" si="95"/>
        <v>3.1</v>
      </c>
      <c r="Y356" s="6">
        <v>0.1</v>
      </c>
      <c r="Z356" s="6">
        <f t="shared" si="96"/>
        <v>0.11</v>
      </c>
      <c r="AA356" s="6">
        <v>6.72</v>
      </c>
      <c r="AB356" s="50">
        <f t="shared" si="97"/>
        <v>7.4</v>
      </c>
    </row>
    <row r="357" spans="1:28" x14ac:dyDescent="0.25">
      <c r="A357" s="4">
        <v>39</v>
      </c>
      <c r="B357" s="8" t="s">
        <v>50</v>
      </c>
      <c r="C357" s="18" t="s">
        <v>124</v>
      </c>
      <c r="D357" s="5">
        <v>7982.9</v>
      </c>
      <c r="E357" s="51">
        <f t="shared" si="88"/>
        <v>1.101</v>
      </c>
      <c r="F357" s="6">
        <f t="shared" si="89"/>
        <v>33.93</v>
      </c>
      <c r="G357" s="41" t="e">
        <f>F357/#REF!</f>
        <v>#REF!</v>
      </c>
      <c r="H357" s="5">
        <f t="shared" si="90"/>
        <v>37.36</v>
      </c>
      <c r="I357" s="6">
        <v>6.83</v>
      </c>
      <c r="J357" s="6">
        <f t="shared" si="91"/>
        <v>7.52</v>
      </c>
      <c r="K357" s="6">
        <v>2.85</v>
      </c>
      <c r="L357" s="6">
        <f t="shared" si="92"/>
        <v>3.14</v>
      </c>
      <c r="M357" s="6">
        <v>8.61</v>
      </c>
      <c r="N357" s="6">
        <f t="shared" si="93"/>
        <v>9.48</v>
      </c>
      <c r="O357" s="6">
        <v>6</v>
      </c>
      <c r="P357" s="25"/>
      <c r="Q357" s="26">
        <v>0.52</v>
      </c>
      <c r="R357" s="10">
        <v>0.87</v>
      </c>
      <c r="S357" s="6">
        <f t="shared" si="94"/>
        <v>6.61</v>
      </c>
      <c r="T357" s="25"/>
      <c r="U357" s="26">
        <v>0.52</v>
      </c>
      <c r="V357" s="10">
        <v>0.87</v>
      </c>
      <c r="W357" s="6">
        <v>2.82</v>
      </c>
      <c r="X357" s="6">
        <f t="shared" si="95"/>
        <v>3.1</v>
      </c>
      <c r="Y357" s="6">
        <v>0.1</v>
      </c>
      <c r="Z357" s="6">
        <f t="shared" si="96"/>
        <v>0.11</v>
      </c>
      <c r="AA357" s="6">
        <v>6.72</v>
      </c>
      <c r="AB357" s="50">
        <f t="shared" si="97"/>
        <v>7.4</v>
      </c>
    </row>
    <row r="358" spans="1:28" x14ac:dyDescent="0.25">
      <c r="A358" s="4">
        <v>40</v>
      </c>
      <c r="B358" s="8" t="s">
        <v>51</v>
      </c>
      <c r="C358" s="9">
        <v>3</v>
      </c>
      <c r="D358" s="5"/>
      <c r="E358" s="51">
        <f t="shared" si="88"/>
        <v>1.101</v>
      </c>
      <c r="F358" s="6">
        <f t="shared" si="89"/>
        <v>33.979999999999997</v>
      </c>
      <c r="G358" s="41" t="e">
        <f>F358/#REF!</f>
        <v>#REF!</v>
      </c>
      <c r="H358" s="5">
        <f t="shared" si="90"/>
        <v>37.409999999999997</v>
      </c>
      <c r="I358" s="6">
        <v>6.83</v>
      </c>
      <c r="J358" s="6">
        <f t="shared" si="91"/>
        <v>7.52</v>
      </c>
      <c r="K358" s="6">
        <v>2.85</v>
      </c>
      <c r="L358" s="6">
        <f t="shared" si="92"/>
        <v>3.14</v>
      </c>
      <c r="M358" s="6">
        <v>8.61</v>
      </c>
      <c r="N358" s="6">
        <f t="shared" si="93"/>
        <v>9.48</v>
      </c>
      <c r="O358" s="6">
        <v>6.05</v>
      </c>
      <c r="P358" s="25"/>
      <c r="Q358" s="26"/>
      <c r="R358" s="10">
        <v>0.87</v>
      </c>
      <c r="S358" s="6">
        <f t="shared" si="94"/>
        <v>6.66</v>
      </c>
      <c r="T358" s="25"/>
      <c r="U358" s="26"/>
      <c r="V358" s="10">
        <v>0.87</v>
      </c>
      <c r="W358" s="6">
        <v>2.82</v>
      </c>
      <c r="X358" s="6">
        <f t="shared" si="95"/>
        <v>3.1</v>
      </c>
      <c r="Y358" s="6">
        <v>0.1</v>
      </c>
      <c r="Z358" s="6">
        <f t="shared" si="96"/>
        <v>0.11</v>
      </c>
      <c r="AA358" s="6">
        <v>6.72</v>
      </c>
      <c r="AB358" s="50">
        <f t="shared" si="97"/>
        <v>7.4</v>
      </c>
    </row>
    <row r="359" spans="1:28" x14ac:dyDescent="0.25">
      <c r="A359" s="4">
        <v>41</v>
      </c>
      <c r="B359" s="8" t="s">
        <v>51</v>
      </c>
      <c r="C359" s="9">
        <v>5</v>
      </c>
      <c r="D359" s="5"/>
      <c r="E359" s="51">
        <f t="shared" si="88"/>
        <v>1.101</v>
      </c>
      <c r="F359" s="6">
        <f t="shared" si="89"/>
        <v>33.950000000000003</v>
      </c>
      <c r="G359" s="41" t="e">
        <f>F359/#REF!</f>
        <v>#REF!</v>
      </c>
      <c r="H359" s="5">
        <f t="shared" si="90"/>
        <v>37.380000000000003</v>
      </c>
      <c r="I359" s="6">
        <v>6.83</v>
      </c>
      <c r="J359" s="6">
        <f t="shared" si="91"/>
        <v>7.52</v>
      </c>
      <c r="K359" s="6">
        <v>2.85</v>
      </c>
      <c r="L359" s="6">
        <f t="shared" si="92"/>
        <v>3.14</v>
      </c>
      <c r="M359" s="6">
        <v>8.61</v>
      </c>
      <c r="N359" s="6">
        <f t="shared" si="93"/>
        <v>9.48</v>
      </c>
      <c r="O359" s="6">
        <v>6.02</v>
      </c>
      <c r="P359" s="25"/>
      <c r="Q359" s="26"/>
      <c r="R359" s="10">
        <v>0.87</v>
      </c>
      <c r="S359" s="6">
        <f t="shared" si="94"/>
        <v>6.63</v>
      </c>
      <c r="T359" s="25"/>
      <c r="U359" s="26"/>
      <c r="V359" s="10">
        <v>0.87</v>
      </c>
      <c r="W359" s="6">
        <v>2.82</v>
      </c>
      <c r="X359" s="6">
        <f t="shared" si="95"/>
        <v>3.1</v>
      </c>
      <c r="Y359" s="6">
        <v>0.1</v>
      </c>
      <c r="Z359" s="6">
        <f t="shared" si="96"/>
        <v>0.11</v>
      </c>
      <c r="AA359" s="6">
        <v>6.72</v>
      </c>
      <c r="AB359" s="50">
        <f t="shared" si="97"/>
        <v>7.4</v>
      </c>
    </row>
    <row r="360" spans="1:28" x14ac:dyDescent="0.25">
      <c r="A360" s="4">
        <v>42</v>
      </c>
      <c r="B360" s="8" t="s">
        <v>51</v>
      </c>
      <c r="C360" s="9">
        <v>17</v>
      </c>
      <c r="D360" s="5">
        <v>4138.5</v>
      </c>
      <c r="E360" s="51">
        <f t="shared" si="88"/>
        <v>1.101</v>
      </c>
      <c r="F360" s="6">
        <f t="shared" si="89"/>
        <v>33.950000000000003</v>
      </c>
      <c r="G360" s="41" t="e">
        <f>F360/#REF!</f>
        <v>#REF!</v>
      </c>
      <c r="H360" s="5">
        <f t="shared" si="90"/>
        <v>37.380000000000003</v>
      </c>
      <c r="I360" s="6">
        <v>6.83</v>
      </c>
      <c r="J360" s="6">
        <f t="shared" si="91"/>
        <v>7.52</v>
      </c>
      <c r="K360" s="6">
        <v>2.85</v>
      </c>
      <c r="L360" s="6">
        <f t="shared" si="92"/>
        <v>3.14</v>
      </c>
      <c r="M360" s="6">
        <v>8.61</v>
      </c>
      <c r="N360" s="6">
        <f t="shared" si="93"/>
        <v>9.48</v>
      </c>
      <c r="O360" s="6">
        <v>6.02</v>
      </c>
      <c r="P360" s="25"/>
      <c r="Q360" s="26">
        <v>0.73</v>
      </c>
      <c r="R360" s="10">
        <v>0.87</v>
      </c>
      <c r="S360" s="6">
        <f t="shared" si="94"/>
        <v>6.63</v>
      </c>
      <c r="T360" s="25"/>
      <c r="U360" s="26">
        <v>0.73</v>
      </c>
      <c r="V360" s="10">
        <v>0.87</v>
      </c>
      <c r="W360" s="6">
        <v>2.82</v>
      </c>
      <c r="X360" s="6">
        <f t="shared" si="95"/>
        <v>3.1</v>
      </c>
      <c r="Y360" s="6">
        <v>0.1</v>
      </c>
      <c r="Z360" s="6">
        <f t="shared" si="96"/>
        <v>0.11</v>
      </c>
      <c r="AA360" s="6">
        <v>6.72</v>
      </c>
      <c r="AB360" s="50">
        <f t="shared" si="97"/>
        <v>7.4</v>
      </c>
    </row>
    <row r="361" spans="1:28" x14ac:dyDescent="0.25">
      <c r="A361" s="4">
        <v>43</v>
      </c>
      <c r="B361" s="8" t="s">
        <v>51</v>
      </c>
      <c r="C361" s="9">
        <v>19</v>
      </c>
      <c r="D361" s="5">
        <v>5418.9</v>
      </c>
      <c r="E361" s="51">
        <f t="shared" si="88"/>
        <v>1.101</v>
      </c>
      <c r="F361" s="6">
        <f t="shared" si="89"/>
        <v>33.92</v>
      </c>
      <c r="G361" s="41" t="e">
        <f>F361/#REF!</f>
        <v>#REF!</v>
      </c>
      <c r="H361" s="5">
        <f t="shared" si="90"/>
        <v>37.340000000000003</v>
      </c>
      <c r="I361" s="6">
        <v>6.83</v>
      </c>
      <c r="J361" s="6">
        <f t="shared" si="91"/>
        <v>7.52</v>
      </c>
      <c r="K361" s="6">
        <v>2.85</v>
      </c>
      <c r="L361" s="6">
        <f t="shared" si="92"/>
        <v>3.14</v>
      </c>
      <c r="M361" s="6">
        <v>8.61</v>
      </c>
      <c r="N361" s="6">
        <f t="shared" si="93"/>
        <v>9.48</v>
      </c>
      <c r="O361" s="6">
        <v>5.99</v>
      </c>
      <c r="P361" s="25"/>
      <c r="Q361" s="36">
        <v>0.57999999999999996</v>
      </c>
      <c r="R361" s="10">
        <v>0.87</v>
      </c>
      <c r="S361" s="6">
        <f t="shared" si="94"/>
        <v>6.59</v>
      </c>
      <c r="T361" s="25"/>
      <c r="U361" s="36">
        <v>0.57999999999999996</v>
      </c>
      <c r="V361" s="10">
        <v>0.87</v>
      </c>
      <c r="W361" s="6">
        <v>2.82</v>
      </c>
      <c r="X361" s="6">
        <f t="shared" si="95"/>
        <v>3.1</v>
      </c>
      <c r="Y361" s="6">
        <v>0.1</v>
      </c>
      <c r="Z361" s="6">
        <f t="shared" si="96"/>
        <v>0.11</v>
      </c>
      <c r="AA361" s="6">
        <v>6.72</v>
      </c>
      <c r="AB361" s="50">
        <f t="shared" si="97"/>
        <v>7.4</v>
      </c>
    </row>
    <row r="362" spans="1:28" x14ac:dyDescent="0.25">
      <c r="A362" s="4">
        <v>44</v>
      </c>
      <c r="B362" s="8" t="s">
        <v>51</v>
      </c>
      <c r="C362" s="9">
        <v>20</v>
      </c>
      <c r="D362" s="13"/>
      <c r="E362" s="51">
        <f t="shared" si="88"/>
        <v>1.101</v>
      </c>
      <c r="F362" s="6">
        <f t="shared" si="89"/>
        <v>33.81</v>
      </c>
      <c r="G362" s="41" t="e">
        <f>F362/#REF!</f>
        <v>#REF!</v>
      </c>
      <c r="H362" s="5">
        <f t="shared" si="90"/>
        <v>37.22</v>
      </c>
      <c r="I362" s="6">
        <v>4.96</v>
      </c>
      <c r="J362" s="6">
        <f t="shared" si="91"/>
        <v>5.46</v>
      </c>
      <c r="K362" s="6">
        <v>2.99</v>
      </c>
      <c r="L362" s="6">
        <f t="shared" si="92"/>
        <v>3.29</v>
      </c>
      <c r="M362" s="6">
        <v>9.3800000000000008</v>
      </c>
      <c r="N362" s="6">
        <f t="shared" si="93"/>
        <v>10.33</v>
      </c>
      <c r="O362" s="6">
        <v>6.37</v>
      </c>
      <c r="P362" s="25"/>
      <c r="Q362" s="26"/>
      <c r="R362" s="10">
        <v>0.87</v>
      </c>
      <c r="S362" s="6">
        <f t="shared" si="94"/>
        <v>7.01</v>
      </c>
      <c r="T362" s="25"/>
      <c r="U362" s="26"/>
      <c r="V362" s="10">
        <v>0.87</v>
      </c>
      <c r="W362" s="6">
        <v>2.96</v>
      </c>
      <c r="X362" s="6">
        <f t="shared" si="95"/>
        <v>3.26</v>
      </c>
      <c r="Y362" s="6">
        <v>0.11</v>
      </c>
      <c r="Z362" s="6">
        <f t="shared" si="96"/>
        <v>0.12</v>
      </c>
      <c r="AA362" s="6">
        <v>7.04</v>
      </c>
      <c r="AB362" s="50">
        <f t="shared" si="97"/>
        <v>7.75</v>
      </c>
    </row>
    <row r="363" spans="1:28" x14ac:dyDescent="0.25">
      <c r="A363" s="4">
        <v>45</v>
      </c>
      <c r="B363" s="8" t="s">
        <v>51</v>
      </c>
      <c r="C363" s="9">
        <v>22</v>
      </c>
      <c r="D363" s="5"/>
      <c r="E363" s="51">
        <f t="shared" si="88"/>
        <v>1.101</v>
      </c>
      <c r="F363" s="6">
        <f t="shared" si="89"/>
        <v>33.93</v>
      </c>
      <c r="G363" s="41" t="e">
        <f>F363/#REF!</f>
        <v>#REF!</v>
      </c>
      <c r="H363" s="5">
        <f t="shared" si="90"/>
        <v>37.36</v>
      </c>
      <c r="I363" s="6">
        <v>6.83</v>
      </c>
      <c r="J363" s="6">
        <f t="shared" si="91"/>
        <v>7.52</v>
      </c>
      <c r="K363" s="6">
        <v>2.85</v>
      </c>
      <c r="L363" s="6">
        <f t="shared" si="92"/>
        <v>3.14</v>
      </c>
      <c r="M363" s="6">
        <v>8.61</v>
      </c>
      <c r="N363" s="6">
        <f t="shared" si="93"/>
        <v>9.48</v>
      </c>
      <c r="O363" s="6">
        <v>6</v>
      </c>
      <c r="P363" s="25"/>
      <c r="Q363" s="26"/>
      <c r="R363" s="10">
        <v>0.87</v>
      </c>
      <c r="S363" s="6">
        <f t="shared" si="94"/>
        <v>6.61</v>
      </c>
      <c r="T363" s="25"/>
      <c r="U363" s="26"/>
      <c r="V363" s="10">
        <v>0.87</v>
      </c>
      <c r="W363" s="6">
        <v>2.82</v>
      </c>
      <c r="X363" s="6">
        <f t="shared" si="95"/>
        <v>3.1</v>
      </c>
      <c r="Y363" s="6">
        <v>0.1</v>
      </c>
      <c r="Z363" s="6">
        <f t="shared" si="96"/>
        <v>0.11</v>
      </c>
      <c r="AA363" s="6">
        <v>6.72</v>
      </c>
      <c r="AB363" s="50">
        <f t="shared" si="97"/>
        <v>7.4</v>
      </c>
    </row>
    <row r="364" spans="1:28" x14ac:dyDescent="0.25">
      <c r="A364" s="4">
        <v>46</v>
      </c>
      <c r="B364" s="8" t="s">
        <v>51</v>
      </c>
      <c r="C364" s="18" t="s">
        <v>125</v>
      </c>
      <c r="D364" s="5"/>
      <c r="E364" s="51">
        <f t="shared" si="88"/>
        <v>1.101</v>
      </c>
      <c r="F364" s="6">
        <f t="shared" si="89"/>
        <v>33.92</v>
      </c>
      <c r="G364" s="41" t="e">
        <f>F364/#REF!</f>
        <v>#REF!</v>
      </c>
      <c r="H364" s="5">
        <f t="shared" si="90"/>
        <v>37.340000000000003</v>
      </c>
      <c r="I364" s="6">
        <v>6.83</v>
      </c>
      <c r="J364" s="6">
        <f t="shared" si="91"/>
        <v>7.52</v>
      </c>
      <c r="K364" s="6">
        <v>2.85</v>
      </c>
      <c r="L364" s="6">
        <f t="shared" si="92"/>
        <v>3.14</v>
      </c>
      <c r="M364" s="6">
        <v>8.61</v>
      </c>
      <c r="N364" s="6">
        <f t="shared" si="93"/>
        <v>9.48</v>
      </c>
      <c r="O364" s="6">
        <v>5.99</v>
      </c>
      <c r="P364" s="25"/>
      <c r="Q364" s="26"/>
      <c r="R364" s="10">
        <v>0.87</v>
      </c>
      <c r="S364" s="6">
        <f t="shared" si="94"/>
        <v>6.59</v>
      </c>
      <c r="T364" s="25"/>
      <c r="U364" s="26"/>
      <c r="V364" s="10">
        <v>0.87</v>
      </c>
      <c r="W364" s="6">
        <v>2.82</v>
      </c>
      <c r="X364" s="6">
        <f t="shared" si="95"/>
        <v>3.1</v>
      </c>
      <c r="Y364" s="6">
        <v>0.1</v>
      </c>
      <c r="Z364" s="6">
        <f t="shared" si="96"/>
        <v>0.11</v>
      </c>
      <c r="AA364" s="6">
        <v>6.72</v>
      </c>
      <c r="AB364" s="50">
        <f t="shared" si="97"/>
        <v>7.4</v>
      </c>
    </row>
    <row r="365" spans="1:28" x14ac:dyDescent="0.25">
      <c r="A365" s="4">
        <v>47</v>
      </c>
      <c r="B365" s="8" t="s">
        <v>18</v>
      </c>
      <c r="C365" s="9">
        <v>3</v>
      </c>
      <c r="D365" s="5">
        <v>1927.8</v>
      </c>
      <c r="E365" s="51">
        <f t="shared" si="88"/>
        <v>1.101</v>
      </c>
      <c r="F365" s="6">
        <f t="shared" si="89"/>
        <v>33.979999999999997</v>
      </c>
      <c r="G365" s="41" t="e">
        <f>F365/#REF!</f>
        <v>#REF!</v>
      </c>
      <c r="H365" s="5">
        <f t="shared" si="90"/>
        <v>37.409999999999997</v>
      </c>
      <c r="I365" s="6">
        <v>6.83</v>
      </c>
      <c r="J365" s="6">
        <f t="shared" si="91"/>
        <v>7.52</v>
      </c>
      <c r="K365" s="6">
        <v>2.85</v>
      </c>
      <c r="L365" s="6">
        <f t="shared" si="92"/>
        <v>3.14</v>
      </c>
      <c r="M365" s="6">
        <v>8.61</v>
      </c>
      <c r="N365" s="6">
        <f t="shared" si="93"/>
        <v>9.48</v>
      </c>
      <c r="O365" s="6">
        <v>6.05</v>
      </c>
      <c r="P365" s="25"/>
      <c r="Q365" s="26">
        <v>1.05</v>
      </c>
      <c r="R365" s="10">
        <v>0.87</v>
      </c>
      <c r="S365" s="6">
        <f t="shared" si="94"/>
        <v>6.66</v>
      </c>
      <c r="T365" s="25"/>
      <c r="U365" s="26">
        <v>1.05</v>
      </c>
      <c r="V365" s="10">
        <v>0.87</v>
      </c>
      <c r="W365" s="6">
        <v>2.82</v>
      </c>
      <c r="X365" s="6">
        <f t="shared" si="95"/>
        <v>3.1</v>
      </c>
      <c r="Y365" s="6">
        <v>0.1</v>
      </c>
      <c r="Z365" s="6">
        <f t="shared" si="96"/>
        <v>0.11</v>
      </c>
      <c r="AA365" s="6">
        <v>6.72</v>
      </c>
      <c r="AB365" s="50">
        <f t="shared" si="97"/>
        <v>7.4</v>
      </c>
    </row>
    <row r="366" spans="1:28" x14ac:dyDescent="0.25">
      <c r="A366" s="4">
        <v>48</v>
      </c>
      <c r="B366" s="8" t="s">
        <v>18</v>
      </c>
      <c r="C366" s="9">
        <v>5</v>
      </c>
      <c r="D366" s="5">
        <v>2384</v>
      </c>
      <c r="E366" s="51">
        <f t="shared" si="88"/>
        <v>1.101</v>
      </c>
      <c r="F366" s="6">
        <f t="shared" si="89"/>
        <v>34.020000000000003</v>
      </c>
      <c r="G366" s="41" t="e">
        <f>F366/#REF!</f>
        <v>#REF!</v>
      </c>
      <c r="H366" s="5">
        <f t="shared" si="90"/>
        <v>37.46</v>
      </c>
      <c r="I366" s="6">
        <v>6.83</v>
      </c>
      <c r="J366" s="6">
        <f t="shared" si="91"/>
        <v>7.52</v>
      </c>
      <c r="K366" s="6">
        <v>2.85</v>
      </c>
      <c r="L366" s="6">
        <f t="shared" si="92"/>
        <v>3.14</v>
      </c>
      <c r="M366" s="6">
        <v>8.61</v>
      </c>
      <c r="N366" s="6">
        <f t="shared" si="93"/>
        <v>9.48</v>
      </c>
      <c r="O366" s="6">
        <v>6.09</v>
      </c>
      <c r="P366" s="25"/>
      <c r="Q366" s="26"/>
      <c r="R366" s="10">
        <v>0.87</v>
      </c>
      <c r="S366" s="6">
        <f t="shared" si="94"/>
        <v>6.71</v>
      </c>
      <c r="T366" s="25"/>
      <c r="U366" s="26"/>
      <c r="V366" s="10">
        <v>0.87</v>
      </c>
      <c r="W366" s="6">
        <v>2.82</v>
      </c>
      <c r="X366" s="6">
        <f t="shared" si="95"/>
        <v>3.1</v>
      </c>
      <c r="Y366" s="6">
        <v>0.1</v>
      </c>
      <c r="Z366" s="6">
        <f t="shared" si="96"/>
        <v>0.11</v>
      </c>
      <c r="AA366" s="6">
        <v>6.72</v>
      </c>
      <c r="AB366" s="50">
        <f t="shared" si="97"/>
        <v>7.4</v>
      </c>
    </row>
    <row r="367" spans="1:28" x14ac:dyDescent="0.25">
      <c r="A367" s="4">
        <v>49</v>
      </c>
      <c r="B367" s="8" t="s">
        <v>18</v>
      </c>
      <c r="C367" s="9">
        <v>7</v>
      </c>
      <c r="D367" s="5">
        <v>2271.8000000000002</v>
      </c>
      <c r="E367" s="51">
        <f t="shared" si="88"/>
        <v>1.101</v>
      </c>
      <c r="F367" s="6">
        <f t="shared" si="89"/>
        <v>34.08</v>
      </c>
      <c r="G367" s="41" t="e">
        <f>F367/#REF!</f>
        <v>#REF!</v>
      </c>
      <c r="H367" s="5">
        <f t="shared" si="90"/>
        <v>37.520000000000003</v>
      </c>
      <c r="I367" s="6">
        <v>6.83</v>
      </c>
      <c r="J367" s="6">
        <f t="shared" si="91"/>
        <v>7.52</v>
      </c>
      <c r="K367" s="6">
        <v>2.85</v>
      </c>
      <c r="L367" s="6">
        <f t="shared" si="92"/>
        <v>3.14</v>
      </c>
      <c r="M367" s="6">
        <v>8.61</v>
      </c>
      <c r="N367" s="6">
        <f t="shared" si="93"/>
        <v>9.48</v>
      </c>
      <c r="O367" s="6">
        <v>6.15</v>
      </c>
      <c r="P367" s="25"/>
      <c r="Q367" s="26"/>
      <c r="R367" s="10">
        <v>0.87</v>
      </c>
      <c r="S367" s="6">
        <f t="shared" si="94"/>
        <v>6.77</v>
      </c>
      <c r="T367" s="25"/>
      <c r="U367" s="26"/>
      <c r="V367" s="10">
        <v>0.87</v>
      </c>
      <c r="W367" s="6">
        <v>2.82</v>
      </c>
      <c r="X367" s="6">
        <f t="shared" si="95"/>
        <v>3.1</v>
      </c>
      <c r="Y367" s="6">
        <v>0.1</v>
      </c>
      <c r="Z367" s="6">
        <f t="shared" si="96"/>
        <v>0.11</v>
      </c>
      <c r="AA367" s="6">
        <v>6.72</v>
      </c>
      <c r="AB367" s="50">
        <f t="shared" si="97"/>
        <v>7.4</v>
      </c>
    </row>
    <row r="368" spans="1:28" x14ac:dyDescent="0.25">
      <c r="A368" s="4">
        <v>50</v>
      </c>
      <c r="B368" s="8" t="s">
        <v>57</v>
      </c>
      <c r="C368" s="9">
        <v>10</v>
      </c>
      <c r="D368" s="5">
        <v>3165.4</v>
      </c>
      <c r="E368" s="51">
        <f t="shared" si="88"/>
        <v>1.101</v>
      </c>
      <c r="F368" s="6">
        <f t="shared" si="89"/>
        <v>34.159999999999997</v>
      </c>
      <c r="G368" s="41" t="e">
        <f>F368/#REF!</f>
        <v>#REF!</v>
      </c>
      <c r="H368" s="5">
        <f t="shared" si="90"/>
        <v>37.61</v>
      </c>
      <c r="I368" s="6">
        <v>6.83</v>
      </c>
      <c r="J368" s="6">
        <f t="shared" si="91"/>
        <v>7.52</v>
      </c>
      <c r="K368" s="6">
        <v>2.85</v>
      </c>
      <c r="L368" s="6">
        <f t="shared" si="92"/>
        <v>3.14</v>
      </c>
      <c r="M368" s="6">
        <v>8.61</v>
      </c>
      <c r="N368" s="6">
        <f t="shared" si="93"/>
        <v>9.48</v>
      </c>
      <c r="O368" s="6">
        <v>6.23</v>
      </c>
      <c r="P368" s="25"/>
      <c r="Q368" s="26">
        <v>0.79</v>
      </c>
      <c r="R368" s="10">
        <v>0.87</v>
      </c>
      <c r="S368" s="6">
        <f t="shared" si="94"/>
        <v>6.86</v>
      </c>
      <c r="T368" s="25"/>
      <c r="U368" s="26">
        <v>0.79</v>
      </c>
      <c r="V368" s="10">
        <v>0.87</v>
      </c>
      <c r="W368" s="6">
        <v>2.82</v>
      </c>
      <c r="X368" s="6">
        <f t="shared" si="95"/>
        <v>3.1</v>
      </c>
      <c r="Y368" s="6">
        <v>0.1</v>
      </c>
      <c r="Z368" s="6">
        <f t="shared" si="96"/>
        <v>0.11</v>
      </c>
      <c r="AA368" s="6">
        <v>6.72</v>
      </c>
      <c r="AB368" s="50">
        <f t="shared" si="97"/>
        <v>7.4</v>
      </c>
    </row>
    <row r="369" spans="1:28" x14ac:dyDescent="0.25">
      <c r="A369" s="4">
        <v>51</v>
      </c>
      <c r="B369" s="8" t="s">
        <v>57</v>
      </c>
      <c r="C369" s="9">
        <v>20</v>
      </c>
      <c r="D369" s="5">
        <v>1601.9</v>
      </c>
      <c r="E369" s="51">
        <f t="shared" si="88"/>
        <v>1.101</v>
      </c>
      <c r="F369" s="6">
        <f t="shared" si="89"/>
        <v>34.159999999999997</v>
      </c>
      <c r="G369" s="41" t="e">
        <f>F369/#REF!</f>
        <v>#REF!</v>
      </c>
      <c r="H369" s="5">
        <f t="shared" si="90"/>
        <v>37.61</v>
      </c>
      <c r="I369" s="6">
        <v>6.83</v>
      </c>
      <c r="J369" s="6">
        <f t="shared" si="91"/>
        <v>7.52</v>
      </c>
      <c r="K369" s="6">
        <v>2.85</v>
      </c>
      <c r="L369" s="6">
        <f t="shared" si="92"/>
        <v>3.14</v>
      </c>
      <c r="M369" s="6">
        <v>8.61</v>
      </c>
      <c r="N369" s="6">
        <f t="shared" si="93"/>
        <v>9.48</v>
      </c>
      <c r="O369" s="6">
        <v>6.23</v>
      </c>
      <c r="P369" s="25"/>
      <c r="Q369" s="36">
        <v>1.18</v>
      </c>
      <c r="R369" s="10">
        <v>0.87</v>
      </c>
      <c r="S369" s="6">
        <f t="shared" si="94"/>
        <v>6.86</v>
      </c>
      <c r="T369" s="25"/>
      <c r="U369" s="36">
        <v>1.18</v>
      </c>
      <c r="V369" s="10">
        <v>0.87</v>
      </c>
      <c r="W369" s="6">
        <v>2.82</v>
      </c>
      <c r="X369" s="6">
        <f t="shared" si="95"/>
        <v>3.1</v>
      </c>
      <c r="Y369" s="6">
        <v>0.1</v>
      </c>
      <c r="Z369" s="6">
        <f t="shared" si="96"/>
        <v>0.11</v>
      </c>
      <c r="AA369" s="6">
        <v>6.72</v>
      </c>
      <c r="AB369" s="50">
        <f t="shared" si="97"/>
        <v>7.4</v>
      </c>
    </row>
    <row r="370" spans="1:28" x14ac:dyDescent="0.25">
      <c r="A370" s="4">
        <v>52</v>
      </c>
      <c r="B370" s="8" t="s">
        <v>57</v>
      </c>
      <c r="C370" s="9">
        <v>22</v>
      </c>
      <c r="D370" s="5">
        <v>3176.9</v>
      </c>
      <c r="E370" s="51">
        <f t="shared" si="88"/>
        <v>1.101</v>
      </c>
      <c r="F370" s="6">
        <f t="shared" si="89"/>
        <v>34.159999999999997</v>
      </c>
      <c r="G370" s="41" t="e">
        <f>F370/#REF!</f>
        <v>#REF!</v>
      </c>
      <c r="H370" s="5">
        <f t="shared" si="90"/>
        <v>37.61</v>
      </c>
      <c r="I370" s="6">
        <v>6.83</v>
      </c>
      <c r="J370" s="6">
        <f t="shared" si="91"/>
        <v>7.52</v>
      </c>
      <c r="K370" s="6">
        <v>2.85</v>
      </c>
      <c r="L370" s="6">
        <f t="shared" si="92"/>
        <v>3.14</v>
      </c>
      <c r="M370" s="6">
        <v>8.61</v>
      </c>
      <c r="N370" s="6">
        <f t="shared" si="93"/>
        <v>9.48</v>
      </c>
      <c r="O370" s="6">
        <v>6.23</v>
      </c>
      <c r="P370" s="25"/>
      <c r="Q370" s="26">
        <v>0.69</v>
      </c>
      <c r="R370" s="10">
        <v>0.87</v>
      </c>
      <c r="S370" s="6">
        <f t="shared" si="94"/>
        <v>6.86</v>
      </c>
      <c r="T370" s="25"/>
      <c r="U370" s="26">
        <v>0.69</v>
      </c>
      <c r="V370" s="10">
        <v>0.87</v>
      </c>
      <c r="W370" s="6">
        <v>2.82</v>
      </c>
      <c r="X370" s="6">
        <f t="shared" si="95"/>
        <v>3.1</v>
      </c>
      <c r="Y370" s="6">
        <v>0.1</v>
      </c>
      <c r="Z370" s="6">
        <f t="shared" si="96"/>
        <v>0.11</v>
      </c>
      <c r="AA370" s="6">
        <v>6.72</v>
      </c>
      <c r="AB370" s="50">
        <f t="shared" si="97"/>
        <v>7.4</v>
      </c>
    </row>
    <row r="371" spans="1:28" x14ac:dyDescent="0.25">
      <c r="A371" s="4">
        <v>53</v>
      </c>
      <c r="B371" s="8" t="s">
        <v>57</v>
      </c>
      <c r="C371" s="9">
        <v>24</v>
      </c>
      <c r="D371" s="5">
        <v>1598</v>
      </c>
      <c r="E371" s="51">
        <f t="shared" si="88"/>
        <v>1.101</v>
      </c>
      <c r="F371" s="6">
        <f t="shared" si="89"/>
        <v>34.200000000000003</v>
      </c>
      <c r="G371" s="41" t="e">
        <f>F371/#REF!</f>
        <v>#REF!</v>
      </c>
      <c r="H371" s="5">
        <f t="shared" si="90"/>
        <v>37.65</v>
      </c>
      <c r="I371" s="6">
        <v>6.83</v>
      </c>
      <c r="J371" s="6">
        <f t="shared" si="91"/>
        <v>7.52</v>
      </c>
      <c r="K371" s="6">
        <v>2.85</v>
      </c>
      <c r="L371" s="6">
        <f t="shared" si="92"/>
        <v>3.14</v>
      </c>
      <c r="M371" s="6">
        <v>8.61</v>
      </c>
      <c r="N371" s="6">
        <f t="shared" si="93"/>
        <v>9.48</v>
      </c>
      <c r="O371" s="6">
        <v>6.27</v>
      </c>
      <c r="P371" s="25"/>
      <c r="Q371" s="26"/>
      <c r="R371" s="10">
        <v>0.87</v>
      </c>
      <c r="S371" s="6">
        <f t="shared" si="94"/>
        <v>6.9</v>
      </c>
      <c r="T371" s="25"/>
      <c r="U371" s="26"/>
      <c r="V371" s="10">
        <v>0.87</v>
      </c>
      <c r="W371" s="6">
        <v>2.82</v>
      </c>
      <c r="X371" s="6">
        <f t="shared" si="95"/>
        <v>3.1</v>
      </c>
      <c r="Y371" s="6">
        <v>0.1</v>
      </c>
      <c r="Z371" s="6">
        <f t="shared" si="96"/>
        <v>0.11</v>
      </c>
      <c r="AA371" s="6">
        <v>6.72</v>
      </c>
      <c r="AB371" s="50">
        <f t="shared" si="97"/>
        <v>7.4</v>
      </c>
    </row>
    <row r="372" spans="1:28" x14ac:dyDescent="0.25">
      <c r="A372" s="4">
        <v>54</v>
      </c>
      <c r="B372" s="8" t="s">
        <v>57</v>
      </c>
      <c r="C372" s="9">
        <v>26</v>
      </c>
      <c r="D372" s="5">
        <v>3202.5</v>
      </c>
      <c r="E372" s="51">
        <f t="shared" si="88"/>
        <v>1.101</v>
      </c>
      <c r="F372" s="6">
        <f t="shared" si="89"/>
        <v>34.15</v>
      </c>
      <c r="G372" s="41" t="e">
        <f>F372/#REF!</f>
        <v>#REF!</v>
      </c>
      <c r="H372" s="5">
        <f t="shared" si="90"/>
        <v>37.6</v>
      </c>
      <c r="I372" s="6">
        <v>6.83</v>
      </c>
      <c r="J372" s="6">
        <f t="shared" si="91"/>
        <v>7.52</v>
      </c>
      <c r="K372" s="6">
        <v>2.85</v>
      </c>
      <c r="L372" s="6">
        <f t="shared" si="92"/>
        <v>3.14</v>
      </c>
      <c r="M372" s="6">
        <v>8.61</v>
      </c>
      <c r="N372" s="6">
        <f t="shared" si="93"/>
        <v>9.48</v>
      </c>
      <c r="O372" s="6">
        <v>6.22</v>
      </c>
      <c r="P372" s="25"/>
      <c r="Q372" s="26"/>
      <c r="R372" s="10">
        <v>0.87</v>
      </c>
      <c r="S372" s="6">
        <f t="shared" si="94"/>
        <v>6.85</v>
      </c>
      <c r="T372" s="25"/>
      <c r="U372" s="26"/>
      <c r="V372" s="10">
        <v>0.87</v>
      </c>
      <c r="W372" s="6">
        <v>2.82</v>
      </c>
      <c r="X372" s="6">
        <f t="shared" si="95"/>
        <v>3.1</v>
      </c>
      <c r="Y372" s="6">
        <v>0.1</v>
      </c>
      <c r="Z372" s="6">
        <f t="shared" si="96"/>
        <v>0.11</v>
      </c>
      <c r="AA372" s="6">
        <v>6.72</v>
      </c>
      <c r="AB372" s="50">
        <f t="shared" si="97"/>
        <v>7.4</v>
      </c>
    </row>
    <row r="373" spans="1:28" x14ac:dyDescent="0.25">
      <c r="A373" s="4">
        <v>55</v>
      </c>
      <c r="B373" s="8" t="s">
        <v>58</v>
      </c>
      <c r="C373" s="9" t="s">
        <v>153</v>
      </c>
      <c r="D373" s="37"/>
      <c r="E373" s="51">
        <f t="shared" si="88"/>
        <v>1.101</v>
      </c>
      <c r="F373" s="6">
        <f t="shared" si="89"/>
        <v>25.51</v>
      </c>
      <c r="G373" s="41" t="e">
        <f>F373/#REF!</f>
        <v>#REF!</v>
      </c>
      <c r="H373" s="5">
        <f t="shared" si="90"/>
        <v>28.08</v>
      </c>
      <c r="I373" s="6">
        <v>0</v>
      </c>
      <c r="J373" s="6">
        <f t="shared" si="91"/>
        <v>0</v>
      </c>
      <c r="K373" s="6">
        <v>0</v>
      </c>
      <c r="L373" s="6">
        <f t="shared" si="92"/>
        <v>0</v>
      </c>
      <c r="M373" s="6">
        <v>8.75</v>
      </c>
      <c r="N373" s="6">
        <f t="shared" si="93"/>
        <v>9.6300000000000008</v>
      </c>
      <c r="O373" s="6">
        <v>7.33</v>
      </c>
      <c r="P373" s="25"/>
      <c r="Q373" s="26"/>
      <c r="R373" s="10">
        <v>0.87</v>
      </c>
      <c r="S373" s="6">
        <f t="shared" si="94"/>
        <v>8.07</v>
      </c>
      <c r="T373" s="25"/>
      <c r="U373" s="26"/>
      <c r="V373" s="10">
        <v>0.87</v>
      </c>
      <c r="W373" s="6">
        <v>2.75</v>
      </c>
      <c r="X373" s="6">
        <f t="shared" si="95"/>
        <v>3.03</v>
      </c>
      <c r="Y373" s="6">
        <v>0.1</v>
      </c>
      <c r="Z373" s="6">
        <f t="shared" si="96"/>
        <v>0.11</v>
      </c>
      <c r="AA373" s="6">
        <v>6.58</v>
      </c>
      <c r="AB373" s="50">
        <f t="shared" si="97"/>
        <v>7.24</v>
      </c>
    </row>
    <row r="374" spans="1:28" x14ac:dyDescent="0.25">
      <c r="A374" s="4">
        <v>56</v>
      </c>
      <c r="B374" s="8" t="s">
        <v>58</v>
      </c>
      <c r="C374" s="9">
        <v>8</v>
      </c>
      <c r="D374" s="37"/>
      <c r="E374" s="51">
        <f t="shared" si="88"/>
        <v>1.101</v>
      </c>
      <c r="F374" s="6">
        <f t="shared" si="89"/>
        <v>15.86</v>
      </c>
      <c r="G374" s="41" t="e">
        <f>F374/#REF!</f>
        <v>#REF!</v>
      </c>
      <c r="H374" s="5">
        <f t="shared" si="90"/>
        <v>17.46</v>
      </c>
      <c r="I374" s="6">
        <v>0</v>
      </c>
      <c r="J374" s="6">
        <f t="shared" si="91"/>
        <v>0</v>
      </c>
      <c r="K374" s="6">
        <v>0</v>
      </c>
      <c r="L374" s="6">
        <f t="shared" si="92"/>
        <v>0</v>
      </c>
      <c r="M374" s="6">
        <v>0</v>
      </c>
      <c r="N374" s="6">
        <f t="shared" si="93"/>
        <v>0</v>
      </c>
      <c r="O374" s="6">
        <v>6.43</v>
      </c>
      <c r="P374" s="25"/>
      <c r="Q374" s="26"/>
      <c r="R374" s="10">
        <v>0.87</v>
      </c>
      <c r="S374" s="6">
        <f t="shared" si="94"/>
        <v>7.08</v>
      </c>
      <c r="T374" s="25"/>
      <c r="U374" s="26"/>
      <c r="V374" s="10">
        <v>0.87</v>
      </c>
      <c r="W374" s="6">
        <v>2.75</v>
      </c>
      <c r="X374" s="6">
        <f t="shared" si="95"/>
        <v>3.03</v>
      </c>
      <c r="Y374" s="6">
        <v>0.1</v>
      </c>
      <c r="Z374" s="6">
        <f t="shared" si="96"/>
        <v>0.11</v>
      </c>
      <c r="AA374" s="6">
        <v>6.58</v>
      </c>
      <c r="AB374" s="50">
        <f t="shared" si="97"/>
        <v>7.24</v>
      </c>
    </row>
    <row r="375" spans="1:28" x14ac:dyDescent="0.25">
      <c r="A375" s="4">
        <v>57</v>
      </c>
      <c r="B375" s="8" t="s">
        <v>58</v>
      </c>
      <c r="C375" s="9">
        <v>10</v>
      </c>
      <c r="D375" s="37"/>
      <c r="E375" s="51">
        <f t="shared" si="88"/>
        <v>1.101</v>
      </c>
      <c r="F375" s="6">
        <f t="shared" si="89"/>
        <v>29.23</v>
      </c>
      <c r="G375" s="41" t="e">
        <f>F375/#REF!</f>
        <v>#REF!</v>
      </c>
      <c r="H375" s="5">
        <f t="shared" si="90"/>
        <v>32.17</v>
      </c>
      <c r="I375" s="6">
        <v>4.2</v>
      </c>
      <c r="J375" s="6">
        <f t="shared" si="91"/>
        <v>4.62</v>
      </c>
      <c r="K375" s="6">
        <v>2.54</v>
      </c>
      <c r="L375" s="6">
        <f t="shared" si="92"/>
        <v>2.8</v>
      </c>
      <c r="M375" s="6">
        <v>7.96</v>
      </c>
      <c r="N375" s="6">
        <f t="shared" si="93"/>
        <v>8.76</v>
      </c>
      <c r="O375" s="6">
        <v>5.96</v>
      </c>
      <c r="P375" s="25"/>
      <c r="Q375" s="26"/>
      <c r="R375" s="10">
        <v>0.87</v>
      </c>
      <c r="S375" s="6">
        <f t="shared" si="94"/>
        <v>6.56</v>
      </c>
      <c r="T375" s="25"/>
      <c r="U375" s="26"/>
      <c r="V375" s="10">
        <v>0.87</v>
      </c>
      <c r="W375" s="6">
        <v>2.5</v>
      </c>
      <c r="X375" s="6">
        <f t="shared" si="95"/>
        <v>2.75</v>
      </c>
      <c r="Y375" s="6">
        <v>0.09</v>
      </c>
      <c r="Z375" s="6">
        <f t="shared" si="96"/>
        <v>0.1</v>
      </c>
      <c r="AA375" s="6">
        <v>5.98</v>
      </c>
      <c r="AB375" s="50">
        <f t="shared" si="97"/>
        <v>6.58</v>
      </c>
    </row>
    <row r="376" spans="1:28" x14ac:dyDescent="0.25">
      <c r="A376" s="4">
        <v>58</v>
      </c>
      <c r="B376" s="8" t="s">
        <v>58</v>
      </c>
      <c r="C376" s="18" t="s">
        <v>126</v>
      </c>
      <c r="D376" s="5"/>
      <c r="E376" s="51">
        <f t="shared" si="88"/>
        <v>1.101</v>
      </c>
      <c r="F376" s="6">
        <f t="shared" si="89"/>
        <v>35</v>
      </c>
      <c r="G376" s="41" t="e">
        <f>F376/#REF!</f>
        <v>#REF!</v>
      </c>
      <c r="H376" s="5">
        <f t="shared" si="90"/>
        <v>38.53</v>
      </c>
      <c r="I376" s="6">
        <v>6.83</v>
      </c>
      <c r="J376" s="6">
        <f t="shared" si="91"/>
        <v>7.52</v>
      </c>
      <c r="K376" s="6">
        <v>2.85</v>
      </c>
      <c r="L376" s="6">
        <f t="shared" si="92"/>
        <v>3.14</v>
      </c>
      <c r="M376" s="6">
        <v>8.61</v>
      </c>
      <c r="N376" s="6">
        <f t="shared" si="93"/>
        <v>9.48</v>
      </c>
      <c r="O376" s="6">
        <v>7.07</v>
      </c>
      <c r="P376" s="25"/>
      <c r="Q376" s="26"/>
      <c r="R376" s="10">
        <v>0.87</v>
      </c>
      <c r="S376" s="6">
        <f t="shared" si="94"/>
        <v>7.78</v>
      </c>
      <c r="T376" s="25"/>
      <c r="U376" s="26"/>
      <c r="V376" s="10">
        <v>0.87</v>
      </c>
      <c r="W376" s="6">
        <v>2.82</v>
      </c>
      <c r="X376" s="6">
        <f t="shared" si="95"/>
        <v>3.1</v>
      </c>
      <c r="Y376" s="6">
        <v>0.1</v>
      </c>
      <c r="Z376" s="6">
        <f t="shared" si="96"/>
        <v>0.11</v>
      </c>
      <c r="AA376" s="6">
        <v>6.72</v>
      </c>
      <c r="AB376" s="50">
        <f t="shared" si="97"/>
        <v>7.4</v>
      </c>
    </row>
    <row r="377" spans="1:28" x14ac:dyDescent="0.25">
      <c r="A377" s="4">
        <v>59</v>
      </c>
      <c r="B377" s="8" t="s">
        <v>58</v>
      </c>
      <c r="C377" s="9">
        <v>20</v>
      </c>
      <c r="D377" s="5"/>
      <c r="E377" s="51">
        <f t="shared" si="88"/>
        <v>1.101</v>
      </c>
      <c r="F377" s="6">
        <f t="shared" si="89"/>
        <v>34.49</v>
      </c>
      <c r="G377" s="41" t="e">
        <f>F377/#REF!</f>
        <v>#REF!</v>
      </c>
      <c r="H377" s="5">
        <f t="shared" si="90"/>
        <v>37.97</v>
      </c>
      <c r="I377" s="6">
        <v>6.83</v>
      </c>
      <c r="J377" s="6">
        <f t="shared" si="91"/>
        <v>7.52</v>
      </c>
      <c r="K377" s="6">
        <v>2.85</v>
      </c>
      <c r="L377" s="6">
        <f t="shared" si="92"/>
        <v>3.14</v>
      </c>
      <c r="M377" s="6">
        <v>8.61</v>
      </c>
      <c r="N377" s="6">
        <f t="shared" si="93"/>
        <v>9.48</v>
      </c>
      <c r="O377" s="6">
        <v>6.56</v>
      </c>
      <c r="P377" s="25"/>
      <c r="Q377" s="26"/>
      <c r="R377" s="10">
        <v>0.87</v>
      </c>
      <c r="S377" s="6">
        <f t="shared" si="94"/>
        <v>7.22</v>
      </c>
      <c r="T377" s="25"/>
      <c r="U377" s="26"/>
      <c r="V377" s="10">
        <v>0.87</v>
      </c>
      <c r="W377" s="6">
        <v>2.82</v>
      </c>
      <c r="X377" s="6">
        <f t="shared" si="95"/>
        <v>3.1</v>
      </c>
      <c r="Y377" s="6">
        <v>0.1</v>
      </c>
      <c r="Z377" s="6">
        <f t="shared" si="96"/>
        <v>0.11</v>
      </c>
      <c r="AA377" s="6">
        <v>6.72</v>
      </c>
      <c r="AB377" s="50">
        <f t="shared" si="97"/>
        <v>7.4</v>
      </c>
    </row>
    <row r="378" spans="1:28" x14ac:dyDescent="0.25">
      <c r="A378" s="4">
        <v>60</v>
      </c>
      <c r="B378" s="8" t="s">
        <v>58</v>
      </c>
      <c r="C378" s="9">
        <v>24</v>
      </c>
      <c r="D378" s="5"/>
      <c r="E378" s="51">
        <f t="shared" si="88"/>
        <v>1.101</v>
      </c>
      <c r="F378" s="6">
        <f t="shared" si="89"/>
        <v>34.54</v>
      </c>
      <c r="G378" s="41" t="e">
        <f>F378/#REF!</f>
        <v>#REF!</v>
      </c>
      <c r="H378" s="5">
        <f t="shared" si="90"/>
        <v>38.03</v>
      </c>
      <c r="I378" s="6">
        <v>6.83</v>
      </c>
      <c r="J378" s="6">
        <f t="shared" si="91"/>
        <v>7.52</v>
      </c>
      <c r="K378" s="6">
        <v>2.85</v>
      </c>
      <c r="L378" s="6">
        <f t="shared" si="92"/>
        <v>3.14</v>
      </c>
      <c r="M378" s="6">
        <v>8.61</v>
      </c>
      <c r="N378" s="6">
        <f t="shared" si="93"/>
        <v>9.48</v>
      </c>
      <c r="O378" s="6">
        <v>6.61</v>
      </c>
      <c r="P378" s="25"/>
      <c r="Q378" s="26"/>
      <c r="R378" s="10">
        <v>0.87</v>
      </c>
      <c r="S378" s="6">
        <f t="shared" si="94"/>
        <v>7.28</v>
      </c>
      <c r="T378" s="25"/>
      <c r="U378" s="26"/>
      <c r="V378" s="10">
        <v>0.87</v>
      </c>
      <c r="W378" s="6">
        <v>2.82</v>
      </c>
      <c r="X378" s="6">
        <f t="shared" si="95"/>
        <v>3.1</v>
      </c>
      <c r="Y378" s="6">
        <v>0.1</v>
      </c>
      <c r="Z378" s="6">
        <f t="shared" si="96"/>
        <v>0.11</v>
      </c>
      <c r="AA378" s="6">
        <v>6.72</v>
      </c>
      <c r="AB378" s="50">
        <f t="shared" si="97"/>
        <v>7.4</v>
      </c>
    </row>
    <row r="379" spans="1:28" x14ac:dyDescent="0.25">
      <c r="A379" s="4">
        <v>61</v>
      </c>
      <c r="B379" s="8" t="s">
        <v>58</v>
      </c>
      <c r="C379" s="9">
        <v>26</v>
      </c>
      <c r="D379" s="5"/>
      <c r="E379" s="51">
        <f t="shared" si="88"/>
        <v>1.101</v>
      </c>
      <c r="F379" s="6">
        <f t="shared" si="89"/>
        <v>34.54</v>
      </c>
      <c r="G379" s="41" t="e">
        <f>F379/#REF!</f>
        <v>#REF!</v>
      </c>
      <c r="H379" s="5">
        <f t="shared" si="90"/>
        <v>38.03</v>
      </c>
      <c r="I379" s="6">
        <v>6.83</v>
      </c>
      <c r="J379" s="6">
        <f t="shared" si="91"/>
        <v>7.52</v>
      </c>
      <c r="K379" s="6">
        <v>2.85</v>
      </c>
      <c r="L379" s="6">
        <f t="shared" si="92"/>
        <v>3.14</v>
      </c>
      <c r="M379" s="6">
        <v>8.61</v>
      </c>
      <c r="N379" s="6">
        <f t="shared" si="93"/>
        <v>9.48</v>
      </c>
      <c r="O379" s="6">
        <v>6.61</v>
      </c>
      <c r="P379" s="25"/>
      <c r="Q379" s="26"/>
      <c r="R379" s="10">
        <v>0.87</v>
      </c>
      <c r="S379" s="6">
        <f t="shared" si="94"/>
        <v>7.28</v>
      </c>
      <c r="T379" s="25"/>
      <c r="U379" s="26"/>
      <c r="V379" s="10">
        <v>0.87</v>
      </c>
      <c r="W379" s="6">
        <v>2.82</v>
      </c>
      <c r="X379" s="6">
        <f t="shared" si="95"/>
        <v>3.1</v>
      </c>
      <c r="Y379" s="6">
        <v>0.1</v>
      </c>
      <c r="Z379" s="6">
        <f t="shared" si="96"/>
        <v>0.11</v>
      </c>
      <c r="AA379" s="6">
        <v>6.72</v>
      </c>
      <c r="AB379" s="50">
        <f t="shared" si="97"/>
        <v>7.4</v>
      </c>
    </row>
    <row r="380" spans="1:28" x14ac:dyDescent="0.25">
      <c r="A380" s="4">
        <v>62</v>
      </c>
      <c r="B380" s="8" t="s">
        <v>58</v>
      </c>
      <c r="C380" s="9">
        <v>28</v>
      </c>
      <c r="D380" s="5"/>
      <c r="E380" s="51">
        <f t="shared" si="88"/>
        <v>1.101</v>
      </c>
      <c r="F380" s="6">
        <f t="shared" si="89"/>
        <v>34.54</v>
      </c>
      <c r="G380" s="41" t="e">
        <f>F380/#REF!</f>
        <v>#REF!</v>
      </c>
      <c r="H380" s="5">
        <f t="shared" si="90"/>
        <v>38.03</v>
      </c>
      <c r="I380" s="6">
        <v>6.83</v>
      </c>
      <c r="J380" s="6">
        <f t="shared" si="91"/>
        <v>7.52</v>
      </c>
      <c r="K380" s="6">
        <v>2.85</v>
      </c>
      <c r="L380" s="6">
        <f t="shared" si="92"/>
        <v>3.14</v>
      </c>
      <c r="M380" s="6">
        <v>8.61</v>
      </c>
      <c r="N380" s="6">
        <f t="shared" si="93"/>
        <v>9.48</v>
      </c>
      <c r="O380" s="6">
        <v>6.61</v>
      </c>
      <c r="P380" s="25"/>
      <c r="Q380" s="26"/>
      <c r="R380" s="10">
        <v>0.87</v>
      </c>
      <c r="S380" s="6">
        <f t="shared" si="94"/>
        <v>7.28</v>
      </c>
      <c r="T380" s="25"/>
      <c r="U380" s="26"/>
      <c r="V380" s="10">
        <v>0.87</v>
      </c>
      <c r="W380" s="6">
        <v>2.82</v>
      </c>
      <c r="X380" s="6">
        <f t="shared" si="95"/>
        <v>3.1</v>
      </c>
      <c r="Y380" s="6">
        <v>0.1</v>
      </c>
      <c r="Z380" s="6">
        <f t="shared" si="96"/>
        <v>0.11</v>
      </c>
      <c r="AA380" s="6">
        <v>6.72</v>
      </c>
      <c r="AB380" s="50">
        <f t="shared" si="97"/>
        <v>7.4</v>
      </c>
    </row>
    <row r="381" spans="1:28" x14ac:dyDescent="0.25">
      <c r="A381" s="4">
        <v>63</v>
      </c>
      <c r="B381" s="8" t="s">
        <v>59</v>
      </c>
      <c r="C381" s="9">
        <v>1</v>
      </c>
      <c r="D381" s="5">
        <v>3043.5</v>
      </c>
      <c r="E381" s="51">
        <f t="shared" si="88"/>
        <v>1.101</v>
      </c>
      <c r="F381" s="6">
        <f t="shared" si="89"/>
        <v>34</v>
      </c>
      <c r="G381" s="41" t="e">
        <f>F381/#REF!</f>
        <v>#REF!</v>
      </c>
      <c r="H381" s="5">
        <f t="shared" si="90"/>
        <v>37.43</v>
      </c>
      <c r="I381" s="6">
        <v>6.83</v>
      </c>
      <c r="J381" s="6">
        <f t="shared" si="91"/>
        <v>7.52</v>
      </c>
      <c r="K381" s="6">
        <v>2.85</v>
      </c>
      <c r="L381" s="6">
        <f t="shared" si="92"/>
        <v>3.14</v>
      </c>
      <c r="M381" s="6">
        <v>8.61</v>
      </c>
      <c r="N381" s="6">
        <f t="shared" si="93"/>
        <v>9.48</v>
      </c>
      <c r="O381" s="6">
        <v>6.07</v>
      </c>
      <c r="P381" s="25"/>
      <c r="Q381" s="26">
        <v>0.73</v>
      </c>
      <c r="R381" s="10">
        <v>0.87</v>
      </c>
      <c r="S381" s="6">
        <f t="shared" si="94"/>
        <v>6.68</v>
      </c>
      <c r="T381" s="25"/>
      <c r="U381" s="26">
        <v>0.73</v>
      </c>
      <c r="V381" s="10">
        <v>0.87</v>
      </c>
      <c r="W381" s="6">
        <v>2.82</v>
      </c>
      <c r="X381" s="6">
        <f t="shared" si="95"/>
        <v>3.1</v>
      </c>
      <c r="Y381" s="6">
        <v>0.1</v>
      </c>
      <c r="Z381" s="6">
        <f t="shared" si="96"/>
        <v>0.11</v>
      </c>
      <c r="AA381" s="6">
        <v>6.72</v>
      </c>
      <c r="AB381" s="50">
        <f t="shared" si="97"/>
        <v>7.4</v>
      </c>
    </row>
    <row r="382" spans="1:28" x14ac:dyDescent="0.25">
      <c r="A382" s="4">
        <v>64</v>
      </c>
      <c r="B382" s="8" t="s">
        <v>59</v>
      </c>
      <c r="C382" s="9">
        <v>3</v>
      </c>
      <c r="D382" s="5">
        <v>679.7</v>
      </c>
      <c r="E382" s="51">
        <f t="shared" si="88"/>
        <v>1.101</v>
      </c>
      <c r="F382" s="6">
        <f t="shared" si="89"/>
        <v>34.28</v>
      </c>
      <c r="G382" s="41" t="e">
        <f>F382/#REF!</f>
        <v>#REF!</v>
      </c>
      <c r="H382" s="5">
        <f t="shared" si="90"/>
        <v>37.74</v>
      </c>
      <c r="I382" s="6">
        <v>6.83</v>
      </c>
      <c r="J382" s="6">
        <f t="shared" si="91"/>
        <v>7.52</v>
      </c>
      <c r="K382" s="6">
        <v>2.85</v>
      </c>
      <c r="L382" s="6">
        <f t="shared" si="92"/>
        <v>3.14</v>
      </c>
      <c r="M382" s="6">
        <v>8.61</v>
      </c>
      <c r="N382" s="6">
        <f t="shared" si="93"/>
        <v>9.48</v>
      </c>
      <c r="O382" s="6">
        <v>6.35</v>
      </c>
      <c r="P382" s="25"/>
      <c r="Q382" s="26"/>
      <c r="R382" s="10">
        <v>0.87</v>
      </c>
      <c r="S382" s="6">
        <f t="shared" si="94"/>
        <v>6.99</v>
      </c>
      <c r="T382" s="25"/>
      <c r="U382" s="26"/>
      <c r="V382" s="10">
        <v>0.87</v>
      </c>
      <c r="W382" s="6">
        <v>2.82</v>
      </c>
      <c r="X382" s="6">
        <f t="shared" si="95"/>
        <v>3.1</v>
      </c>
      <c r="Y382" s="6">
        <v>0.1</v>
      </c>
      <c r="Z382" s="6">
        <f t="shared" si="96"/>
        <v>0.11</v>
      </c>
      <c r="AA382" s="6">
        <v>6.72</v>
      </c>
      <c r="AB382" s="50">
        <f t="shared" si="97"/>
        <v>7.4</v>
      </c>
    </row>
    <row r="383" spans="1:28" x14ac:dyDescent="0.25">
      <c r="A383" s="4">
        <v>65</v>
      </c>
      <c r="B383" s="8" t="s">
        <v>59</v>
      </c>
      <c r="C383" s="9">
        <v>5</v>
      </c>
      <c r="D383" s="5">
        <v>675</v>
      </c>
      <c r="E383" s="51">
        <f t="shared" ref="E383:E446" si="98">H383/F383</f>
        <v>1.101</v>
      </c>
      <c r="F383" s="6">
        <f t="shared" ref="F383:F446" si="99">I383+K383+M383+O383+W383+Y383+AA383</f>
        <v>34.28</v>
      </c>
      <c r="G383" s="41" t="e">
        <f>F383/#REF!</f>
        <v>#REF!</v>
      </c>
      <c r="H383" s="5">
        <f t="shared" ref="H383:H446" si="100">J383+L383+N383+S383+X383+Z383+AB383</f>
        <v>37.74</v>
      </c>
      <c r="I383" s="6">
        <v>6.83</v>
      </c>
      <c r="J383" s="6">
        <f t="shared" ref="J383:J446" si="101">I383*1.101</f>
        <v>7.52</v>
      </c>
      <c r="K383" s="6">
        <v>2.85</v>
      </c>
      <c r="L383" s="6">
        <f t="shared" ref="L383:L446" si="102">K383*1.101</f>
        <v>3.14</v>
      </c>
      <c r="M383" s="6">
        <v>8.61</v>
      </c>
      <c r="N383" s="6">
        <f t="shared" ref="N383:N446" si="103">M383*1.101</f>
        <v>9.48</v>
      </c>
      <c r="O383" s="6">
        <v>6.35</v>
      </c>
      <c r="P383" s="25"/>
      <c r="Q383" s="26"/>
      <c r="R383" s="10">
        <v>0.87</v>
      </c>
      <c r="S383" s="6">
        <f t="shared" ref="S383:S446" si="104">O383*1.101</f>
        <v>6.99</v>
      </c>
      <c r="T383" s="25"/>
      <c r="U383" s="26"/>
      <c r="V383" s="10">
        <v>0.87</v>
      </c>
      <c r="W383" s="6">
        <v>2.82</v>
      </c>
      <c r="X383" s="6">
        <f t="shared" ref="X383:X446" si="105">W383*1.101</f>
        <v>3.1</v>
      </c>
      <c r="Y383" s="6">
        <v>0.1</v>
      </c>
      <c r="Z383" s="6">
        <f t="shared" ref="Z383:Z446" si="106">Y383*1.101</f>
        <v>0.11</v>
      </c>
      <c r="AA383" s="6">
        <v>6.72</v>
      </c>
      <c r="AB383" s="50">
        <f t="shared" ref="AB383:AB446" si="107">AA383*1.101</f>
        <v>7.4</v>
      </c>
    </row>
    <row r="384" spans="1:28" x14ac:dyDescent="0.25">
      <c r="A384" s="4">
        <v>66</v>
      </c>
      <c r="B384" s="8" t="s">
        <v>59</v>
      </c>
      <c r="C384" s="9">
        <v>6</v>
      </c>
      <c r="D384" s="13">
        <v>2819.5</v>
      </c>
      <c r="E384" s="51">
        <f t="shared" si="98"/>
        <v>1.101</v>
      </c>
      <c r="F384" s="6">
        <f t="shared" si="99"/>
        <v>34.369999999999997</v>
      </c>
      <c r="G384" s="41" t="e">
        <f>F384/#REF!</f>
        <v>#REF!</v>
      </c>
      <c r="H384" s="5">
        <f t="shared" si="100"/>
        <v>37.840000000000003</v>
      </c>
      <c r="I384" s="6">
        <v>6.83</v>
      </c>
      <c r="J384" s="6">
        <f t="shared" si="101"/>
        <v>7.52</v>
      </c>
      <c r="K384" s="6">
        <v>2.85</v>
      </c>
      <c r="L384" s="6">
        <f t="shared" si="102"/>
        <v>3.14</v>
      </c>
      <c r="M384" s="6">
        <v>8.61</v>
      </c>
      <c r="N384" s="6">
        <f t="shared" si="103"/>
        <v>9.48</v>
      </c>
      <c r="O384" s="6">
        <v>6.44</v>
      </c>
      <c r="P384" s="25"/>
      <c r="Q384" s="26"/>
      <c r="R384" s="10">
        <v>0.87</v>
      </c>
      <c r="S384" s="6">
        <f t="shared" si="104"/>
        <v>7.09</v>
      </c>
      <c r="T384" s="25"/>
      <c r="U384" s="26"/>
      <c r="V384" s="10">
        <v>0.87</v>
      </c>
      <c r="W384" s="6">
        <v>2.82</v>
      </c>
      <c r="X384" s="6">
        <f t="shared" si="105"/>
        <v>3.1</v>
      </c>
      <c r="Y384" s="6">
        <v>0.1</v>
      </c>
      <c r="Z384" s="6">
        <f t="shared" si="106"/>
        <v>0.11</v>
      </c>
      <c r="AA384" s="6">
        <v>6.72</v>
      </c>
      <c r="AB384" s="50">
        <f t="shared" si="107"/>
        <v>7.4</v>
      </c>
    </row>
    <row r="385" spans="1:28" x14ac:dyDescent="0.25">
      <c r="A385" s="4">
        <v>67</v>
      </c>
      <c r="B385" s="8" t="s">
        <v>59</v>
      </c>
      <c r="C385" s="9">
        <v>8</v>
      </c>
      <c r="D385" s="13">
        <v>3128.6</v>
      </c>
      <c r="E385" s="51">
        <f t="shared" si="98"/>
        <v>1.101</v>
      </c>
      <c r="F385" s="6">
        <f t="shared" si="99"/>
        <v>34.380000000000003</v>
      </c>
      <c r="G385" s="41" t="e">
        <f>F385/#REF!</f>
        <v>#REF!</v>
      </c>
      <c r="H385" s="5">
        <f t="shared" si="100"/>
        <v>37.85</v>
      </c>
      <c r="I385" s="6">
        <v>6.83</v>
      </c>
      <c r="J385" s="6">
        <f t="shared" si="101"/>
        <v>7.52</v>
      </c>
      <c r="K385" s="6">
        <v>2.85</v>
      </c>
      <c r="L385" s="6">
        <f t="shared" si="102"/>
        <v>3.14</v>
      </c>
      <c r="M385" s="6">
        <v>8.61</v>
      </c>
      <c r="N385" s="6">
        <f t="shared" si="103"/>
        <v>9.48</v>
      </c>
      <c r="O385" s="6">
        <v>6.45</v>
      </c>
      <c r="P385" s="25"/>
      <c r="Q385" s="26">
        <v>0.79</v>
      </c>
      <c r="R385" s="10">
        <v>0.87</v>
      </c>
      <c r="S385" s="6">
        <f t="shared" si="104"/>
        <v>7.1</v>
      </c>
      <c r="T385" s="25"/>
      <c r="U385" s="26">
        <v>0.79</v>
      </c>
      <c r="V385" s="10">
        <v>0.87</v>
      </c>
      <c r="W385" s="6">
        <v>2.82</v>
      </c>
      <c r="X385" s="6">
        <f t="shared" si="105"/>
        <v>3.1</v>
      </c>
      <c r="Y385" s="6">
        <v>0.1</v>
      </c>
      <c r="Z385" s="6">
        <f t="shared" si="106"/>
        <v>0.11</v>
      </c>
      <c r="AA385" s="6">
        <v>6.72</v>
      </c>
      <c r="AB385" s="50">
        <f t="shared" si="107"/>
        <v>7.4</v>
      </c>
    </row>
    <row r="386" spans="1:28" x14ac:dyDescent="0.25">
      <c r="A386" s="4">
        <v>68</v>
      </c>
      <c r="B386" s="8" t="s">
        <v>59</v>
      </c>
      <c r="C386" s="9">
        <v>9</v>
      </c>
      <c r="D386" s="13">
        <v>667.2</v>
      </c>
      <c r="E386" s="51">
        <f t="shared" si="98"/>
        <v>1.101</v>
      </c>
      <c r="F386" s="6">
        <f t="shared" si="99"/>
        <v>34.25</v>
      </c>
      <c r="G386" s="41" t="e">
        <f>F386/#REF!</f>
        <v>#REF!</v>
      </c>
      <c r="H386" s="5">
        <f t="shared" si="100"/>
        <v>37.71</v>
      </c>
      <c r="I386" s="6">
        <v>6.83</v>
      </c>
      <c r="J386" s="6">
        <f t="shared" si="101"/>
        <v>7.52</v>
      </c>
      <c r="K386" s="6">
        <v>2.85</v>
      </c>
      <c r="L386" s="6">
        <f t="shared" si="102"/>
        <v>3.14</v>
      </c>
      <c r="M386" s="6">
        <v>8.61</v>
      </c>
      <c r="N386" s="6">
        <f t="shared" si="103"/>
        <v>9.48</v>
      </c>
      <c r="O386" s="6">
        <v>6.32</v>
      </c>
      <c r="P386" s="25"/>
      <c r="Q386" s="26"/>
      <c r="R386" s="10">
        <v>0.87</v>
      </c>
      <c r="S386" s="6">
        <f t="shared" si="104"/>
        <v>6.96</v>
      </c>
      <c r="T386" s="25"/>
      <c r="U386" s="26"/>
      <c r="V386" s="10">
        <v>0.87</v>
      </c>
      <c r="W386" s="6">
        <v>2.82</v>
      </c>
      <c r="X386" s="6">
        <f t="shared" si="105"/>
        <v>3.1</v>
      </c>
      <c r="Y386" s="6">
        <v>0.1</v>
      </c>
      <c r="Z386" s="6">
        <f t="shared" si="106"/>
        <v>0.11</v>
      </c>
      <c r="AA386" s="6">
        <v>6.72</v>
      </c>
      <c r="AB386" s="50">
        <f t="shared" si="107"/>
        <v>7.4</v>
      </c>
    </row>
    <row r="387" spans="1:28" x14ac:dyDescent="0.25">
      <c r="A387" s="4">
        <v>69</v>
      </c>
      <c r="B387" s="8" t="s">
        <v>59</v>
      </c>
      <c r="C387" s="9">
        <v>12</v>
      </c>
      <c r="D387" s="13">
        <v>3664.2</v>
      </c>
      <c r="E387" s="51">
        <f t="shared" si="98"/>
        <v>1.101</v>
      </c>
      <c r="F387" s="6">
        <f t="shared" si="99"/>
        <v>34.380000000000003</v>
      </c>
      <c r="G387" s="41" t="e">
        <f>F387/#REF!</f>
        <v>#REF!</v>
      </c>
      <c r="H387" s="5">
        <f t="shared" si="100"/>
        <v>37.85</v>
      </c>
      <c r="I387" s="6">
        <v>6.83</v>
      </c>
      <c r="J387" s="6">
        <f t="shared" si="101"/>
        <v>7.52</v>
      </c>
      <c r="K387" s="6">
        <v>2.85</v>
      </c>
      <c r="L387" s="6">
        <f t="shared" si="102"/>
        <v>3.14</v>
      </c>
      <c r="M387" s="6">
        <v>8.61</v>
      </c>
      <c r="N387" s="6">
        <f t="shared" si="103"/>
        <v>9.48</v>
      </c>
      <c r="O387" s="6">
        <v>6.45</v>
      </c>
      <c r="P387" s="25"/>
      <c r="Q387" s="26"/>
      <c r="R387" s="10">
        <v>0.87</v>
      </c>
      <c r="S387" s="6">
        <f t="shared" si="104"/>
        <v>7.1</v>
      </c>
      <c r="T387" s="25"/>
      <c r="U387" s="26"/>
      <c r="V387" s="10">
        <v>0.87</v>
      </c>
      <c r="W387" s="6">
        <v>2.82</v>
      </c>
      <c r="X387" s="6">
        <f t="shared" si="105"/>
        <v>3.1</v>
      </c>
      <c r="Y387" s="6">
        <v>0.1</v>
      </c>
      <c r="Z387" s="6">
        <f t="shared" si="106"/>
        <v>0.11</v>
      </c>
      <c r="AA387" s="6">
        <v>6.72</v>
      </c>
      <c r="AB387" s="50">
        <f t="shared" si="107"/>
        <v>7.4</v>
      </c>
    </row>
    <row r="388" spans="1:28" x14ac:dyDescent="0.25">
      <c r="A388" s="4">
        <v>70</v>
      </c>
      <c r="B388" s="8" t="s">
        <v>59</v>
      </c>
      <c r="C388" s="9">
        <v>14</v>
      </c>
      <c r="D388" s="13">
        <v>3241.6</v>
      </c>
      <c r="E388" s="51">
        <f t="shared" si="98"/>
        <v>1.101</v>
      </c>
      <c r="F388" s="6">
        <f t="shared" si="99"/>
        <v>34.46</v>
      </c>
      <c r="G388" s="41" t="e">
        <f>F388/#REF!</f>
        <v>#REF!</v>
      </c>
      <c r="H388" s="5">
        <f t="shared" si="100"/>
        <v>37.94</v>
      </c>
      <c r="I388" s="6">
        <v>6.83</v>
      </c>
      <c r="J388" s="6">
        <f t="shared" si="101"/>
        <v>7.52</v>
      </c>
      <c r="K388" s="6">
        <v>2.85</v>
      </c>
      <c r="L388" s="6">
        <f t="shared" si="102"/>
        <v>3.14</v>
      </c>
      <c r="M388" s="6">
        <v>8.61</v>
      </c>
      <c r="N388" s="6">
        <f t="shared" si="103"/>
        <v>9.48</v>
      </c>
      <c r="O388" s="6">
        <v>6.53</v>
      </c>
      <c r="P388" s="25"/>
      <c r="Q388" s="26"/>
      <c r="R388" s="10">
        <v>0.87</v>
      </c>
      <c r="S388" s="6">
        <f t="shared" si="104"/>
        <v>7.19</v>
      </c>
      <c r="T388" s="25"/>
      <c r="U388" s="26"/>
      <c r="V388" s="10">
        <v>0.87</v>
      </c>
      <c r="W388" s="6">
        <v>2.82</v>
      </c>
      <c r="X388" s="6">
        <f t="shared" si="105"/>
        <v>3.1</v>
      </c>
      <c r="Y388" s="6">
        <v>0.1</v>
      </c>
      <c r="Z388" s="6">
        <f t="shared" si="106"/>
        <v>0.11</v>
      </c>
      <c r="AA388" s="6">
        <v>6.72</v>
      </c>
      <c r="AB388" s="50">
        <f t="shared" si="107"/>
        <v>7.4</v>
      </c>
    </row>
    <row r="389" spans="1:28" x14ac:dyDescent="0.25">
      <c r="A389" s="4">
        <v>71</v>
      </c>
      <c r="B389" s="8" t="s">
        <v>59</v>
      </c>
      <c r="C389" s="9">
        <v>18</v>
      </c>
      <c r="D389" s="13">
        <v>3279.1</v>
      </c>
      <c r="E389" s="51">
        <f t="shared" si="98"/>
        <v>1.101</v>
      </c>
      <c r="F389" s="6">
        <f t="shared" si="99"/>
        <v>34.43</v>
      </c>
      <c r="G389" s="41" t="e">
        <f>F389/#REF!</f>
        <v>#REF!</v>
      </c>
      <c r="H389" s="5">
        <f t="shared" si="100"/>
        <v>37.909999999999997</v>
      </c>
      <c r="I389" s="6">
        <v>6.83</v>
      </c>
      <c r="J389" s="6">
        <f t="shared" si="101"/>
        <v>7.52</v>
      </c>
      <c r="K389" s="6">
        <v>2.85</v>
      </c>
      <c r="L389" s="6">
        <f t="shared" si="102"/>
        <v>3.14</v>
      </c>
      <c r="M389" s="6">
        <v>8.61</v>
      </c>
      <c r="N389" s="6">
        <f t="shared" si="103"/>
        <v>9.48</v>
      </c>
      <c r="O389" s="6">
        <v>6.5</v>
      </c>
      <c r="P389" s="25"/>
      <c r="Q389" s="26"/>
      <c r="R389" s="10">
        <v>0.87</v>
      </c>
      <c r="S389" s="6">
        <f t="shared" si="104"/>
        <v>7.16</v>
      </c>
      <c r="T389" s="25"/>
      <c r="U389" s="26"/>
      <c r="V389" s="10">
        <v>0.87</v>
      </c>
      <c r="W389" s="6">
        <v>2.82</v>
      </c>
      <c r="X389" s="6">
        <f t="shared" si="105"/>
        <v>3.1</v>
      </c>
      <c r="Y389" s="6">
        <v>0.1</v>
      </c>
      <c r="Z389" s="6">
        <f t="shared" si="106"/>
        <v>0.11</v>
      </c>
      <c r="AA389" s="6">
        <v>6.72</v>
      </c>
      <c r="AB389" s="50">
        <f t="shared" si="107"/>
        <v>7.4</v>
      </c>
    </row>
    <row r="390" spans="1:28" x14ac:dyDescent="0.25">
      <c r="A390" s="4">
        <v>72</v>
      </c>
      <c r="B390" s="8" t="s">
        <v>59</v>
      </c>
      <c r="C390" s="9">
        <v>20</v>
      </c>
      <c r="D390" s="13">
        <v>3272.1</v>
      </c>
      <c r="E390" s="51">
        <f t="shared" si="98"/>
        <v>1.101</v>
      </c>
      <c r="F390" s="6">
        <f t="shared" si="99"/>
        <v>34.43</v>
      </c>
      <c r="G390" s="41" t="e">
        <f>F390/#REF!</f>
        <v>#REF!</v>
      </c>
      <c r="H390" s="5">
        <f t="shared" si="100"/>
        <v>37.909999999999997</v>
      </c>
      <c r="I390" s="6">
        <v>6.83</v>
      </c>
      <c r="J390" s="6">
        <f t="shared" si="101"/>
        <v>7.52</v>
      </c>
      <c r="K390" s="6">
        <v>2.85</v>
      </c>
      <c r="L390" s="6">
        <f t="shared" si="102"/>
        <v>3.14</v>
      </c>
      <c r="M390" s="6">
        <v>8.61</v>
      </c>
      <c r="N390" s="6">
        <f t="shared" si="103"/>
        <v>9.48</v>
      </c>
      <c r="O390" s="6">
        <v>6.5</v>
      </c>
      <c r="P390" s="25"/>
      <c r="Q390" s="26">
        <v>0.79</v>
      </c>
      <c r="R390" s="10">
        <v>0.87</v>
      </c>
      <c r="S390" s="6">
        <f t="shared" si="104"/>
        <v>7.16</v>
      </c>
      <c r="T390" s="25"/>
      <c r="U390" s="26">
        <v>0.79</v>
      </c>
      <c r="V390" s="10">
        <v>0.87</v>
      </c>
      <c r="W390" s="6">
        <v>2.82</v>
      </c>
      <c r="X390" s="6">
        <f t="shared" si="105"/>
        <v>3.1</v>
      </c>
      <c r="Y390" s="6">
        <v>0.1</v>
      </c>
      <c r="Z390" s="6">
        <f t="shared" si="106"/>
        <v>0.11</v>
      </c>
      <c r="AA390" s="6">
        <v>6.72</v>
      </c>
      <c r="AB390" s="50">
        <f t="shared" si="107"/>
        <v>7.4</v>
      </c>
    </row>
    <row r="391" spans="1:28" x14ac:dyDescent="0.25">
      <c r="A391" s="4">
        <v>73</v>
      </c>
      <c r="B391" s="8" t="s">
        <v>59</v>
      </c>
      <c r="C391" s="9">
        <v>22</v>
      </c>
      <c r="D391" s="13">
        <v>3258.29</v>
      </c>
      <c r="E391" s="51">
        <f t="shared" si="98"/>
        <v>1.101</v>
      </c>
      <c r="F391" s="6">
        <f t="shared" si="99"/>
        <v>34.380000000000003</v>
      </c>
      <c r="G391" s="41" t="e">
        <f>F391/#REF!</f>
        <v>#REF!</v>
      </c>
      <c r="H391" s="5">
        <f t="shared" si="100"/>
        <v>37.85</v>
      </c>
      <c r="I391" s="6">
        <v>6.83</v>
      </c>
      <c r="J391" s="6">
        <f t="shared" si="101"/>
        <v>7.52</v>
      </c>
      <c r="K391" s="6">
        <v>2.85</v>
      </c>
      <c r="L391" s="6">
        <f t="shared" si="102"/>
        <v>3.14</v>
      </c>
      <c r="M391" s="6">
        <v>8.61</v>
      </c>
      <c r="N391" s="6">
        <f t="shared" si="103"/>
        <v>9.48</v>
      </c>
      <c r="O391" s="6">
        <v>6.45</v>
      </c>
      <c r="P391" s="25"/>
      <c r="Q391" s="26"/>
      <c r="R391" s="10">
        <v>0.87</v>
      </c>
      <c r="S391" s="6">
        <f t="shared" si="104"/>
        <v>7.1</v>
      </c>
      <c r="T391" s="25"/>
      <c r="U391" s="26"/>
      <c r="V391" s="10">
        <v>0.87</v>
      </c>
      <c r="W391" s="6">
        <v>2.82</v>
      </c>
      <c r="X391" s="6">
        <f t="shared" si="105"/>
        <v>3.1</v>
      </c>
      <c r="Y391" s="6">
        <v>0.1</v>
      </c>
      <c r="Z391" s="6">
        <f t="shared" si="106"/>
        <v>0.11</v>
      </c>
      <c r="AA391" s="6">
        <v>6.72</v>
      </c>
      <c r="AB391" s="50">
        <f t="shared" si="107"/>
        <v>7.4</v>
      </c>
    </row>
    <row r="392" spans="1:28" x14ac:dyDescent="0.25">
      <c r="A392" s="4">
        <v>74</v>
      </c>
      <c r="B392" s="8" t="s">
        <v>59</v>
      </c>
      <c r="C392" s="9">
        <v>32</v>
      </c>
      <c r="D392" s="5">
        <v>1620.7</v>
      </c>
      <c r="E392" s="51">
        <f t="shared" si="98"/>
        <v>1.101</v>
      </c>
      <c r="F392" s="6">
        <f t="shared" si="99"/>
        <v>34.159999999999997</v>
      </c>
      <c r="G392" s="41" t="e">
        <f>F392/#REF!</f>
        <v>#REF!</v>
      </c>
      <c r="H392" s="5">
        <f t="shared" si="100"/>
        <v>37.61</v>
      </c>
      <c r="I392" s="6">
        <v>6.83</v>
      </c>
      <c r="J392" s="6">
        <f t="shared" si="101"/>
        <v>7.52</v>
      </c>
      <c r="K392" s="6">
        <v>2.85</v>
      </c>
      <c r="L392" s="6">
        <f t="shared" si="102"/>
        <v>3.14</v>
      </c>
      <c r="M392" s="6">
        <v>8.61</v>
      </c>
      <c r="N392" s="6">
        <f t="shared" si="103"/>
        <v>9.48</v>
      </c>
      <c r="O392" s="6">
        <v>6.23</v>
      </c>
      <c r="P392" s="25"/>
      <c r="Q392" s="26"/>
      <c r="R392" s="10">
        <v>0.87</v>
      </c>
      <c r="S392" s="6">
        <f t="shared" si="104"/>
        <v>6.86</v>
      </c>
      <c r="T392" s="25"/>
      <c r="U392" s="26"/>
      <c r="V392" s="10">
        <v>0.87</v>
      </c>
      <c r="W392" s="6">
        <v>2.82</v>
      </c>
      <c r="X392" s="6">
        <f t="shared" si="105"/>
        <v>3.1</v>
      </c>
      <c r="Y392" s="6">
        <v>0.1</v>
      </c>
      <c r="Z392" s="6">
        <f t="shared" si="106"/>
        <v>0.11</v>
      </c>
      <c r="AA392" s="6">
        <v>6.72</v>
      </c>
      <c r="AB392" s="50">
        <f t="shared" si="107"/>
        <v>7.4</v>
      </c>
    </row>
    <row r="393" spans="1:28" x14ac:dyDescent="0.25">
      <c r="A393" s="4">
        <v>75</v>
      </c>
      <c r="B393" s="8" t="s">
        <v>59</v>
      </c>
      <c r="C393" s="9">
        <v>33</v>
      </c>
      <c r="D393" s="13"/>
      <c r="E393" s="51">
        <f t="shared" si="98"/>
        <v>1.101</v>
      </c>
      <c r="F393" s="6">
        <f t="shared" si="99"/>
        <v>34.1</v>
      </c>
      <c r="G393" s="41" t="e">
        <f>F393/#REF!</f>
        <v>#REF!</v>
      </c>
      <c r="H393" s="5">
        <f t="shared" si="100"/>
        <v>37.54</v>
      </c>
      <c r="I393" s="6">
        <v>6.83</v>
      </c>
      <c r="J393" s="6">
        <f t="shared" si="101"/>
        <v>7.52</v>
      </c>
      <c r="K393" s="6">
        <v>2.85</v>
      </c>
      <c r="L393" s="6">
        <f t="shared" si="102"/>
        <v>3.14</v>
      </c>
      <c r="M393" s="6">
        <v>8.61</v>
      </c>
      <c r="N393" s="6">
        <f t="shared" si="103"/>
        <v>9.48</v>
      </c>
      <c r="O393" s="6">
        <v>6.17</v>
      </c>
      <c r="P393" s="25"/>
      <c r="Q393" s="26"/>
      <c r="R393" s="10">
        <v>0.87</v>
      </c>
      <c r="S393" s="6">
        <f t="shared" si="104"/>
        <v>6.79</v>
      </c>
      <c r="T393" s="25"/>
      <c r="U393" s="26"/>
      <c r="V393" s="10">
        <v>0.87</v>
      </c>
      <c r="W393" s="6">
        <v>2.82</v>
      </c>
      <c r="X393" s="6">
        <f t="shared" si="105"/>
        <v>3.1</v>
      </c>
      <c r="Y393" s="6">
        <v>0.1</v>
      </c>
      <c r="Z393" s="6">
        <f t="shared" si="106"/>
        <v>0.11</v>
      </c>
      <c r="AA393" s="6">
        <v>6.72</v>
      </c>
      <c r="AB393" s="50">
        <f t="shared" si="107"/>
        <v>7.4</v>
      </c>
    </row>
    <row r="394" spans="1:28" x14ac:dyDescent="0.25">
      <c r="A394" s="4">
        <v>76</v>
      </c>
      <c r="B394" s="8" t="s">
        <v>59</v>
      </c>
      <c r="C394" s="9">
        <v>34</v>
      </c>
      <c r="D394" s="5">
        <v>3229.7</v>
      </c>
      <c r="E394" s="51">
        <f t="shared" si="98"/>
        <v>1.101</v>
      </c>
      <c r="F394" s="6">
        <f t="shared" si="99"/>
        <v>34.15</v>
      </c>
      <c r="G394" s="41" t="e">
        <f>F394/#REF!</f>
        <v>#REF!</v>
      </c>
      <c r="H394" s="5">
        <f t="shared" si="100"/>
        <v>37.6</v>
      </c>
      <c r="I394" s="6">
        <v>6.83</v>
      </c>
      <c r="J394" s="6">
        <f t="shared" si="101"/>
        <v>7.52</v>
      </c>
      <c r="K394" s="6">
        <v>2.85</v>
      </c>
      <c r="L394" s="6">
        <f t="shared" si="102"/>
        <v>3.14</v>
      </c>
      <c r="M394" s="6">
        <v>8.61</v>
      </c>
      <c r="N394" s="6">
        <f t="shared" si="103"/>
        <v>9.48</v>
      </c>
      <c r="O394" s="6">
        <v>6.22</v>
      </c>
      <c r="P394" s="25"/>
      <c r="Q394" s="26">
        <v>0.81</v>
      </c>
      <c r="R394" s="10">
        <v>0.87</v>
      </c>
      <c r="S394" s="6">
        <f t="shared" si="104"/>
        <v>6.85</v>
      </c>
      <c r="T394" s="25"/>
      <c r="U394" s="26">
        <v>0.81</v>
      </c>
      <c r="V394" s="10">
        <v>0.87</v>
      </c>
      <c r="W394" s="6">
        <v>2.82</v>
      </c>
      <c r="X394" s="6">
        <f t="shared" si="105"/>
        <v>3.1</v>
      </c>
      <c r="Y394" s="6">
        <v>0.1</v>
      </c>
      <c r="Z394" s="6">
        <f t="shared" si="106"/>
        <v>0.11</v>
      </c>
      <c r="AA394" s="6">
        <v>6.72</v>
      </c>
      <c r="AB394" s="50">
        <f t="shared" si="107"/>
        <v>7.4</v>
      </c>
    </row>
    <row r="395" spans="1:28" x14ac:dyDescent="0.25">
      <c r="A395" s="4">
        <v>77</v>
      </c>
      <c r="B395" s="8" t="s">
        <v>59</v>
      </c>
      <c r="C395" s="9">
        <v>35</v>
      </c>
      <c r="D395" s="13"/>
      <c r="E395" s="51">
        <f t="shared" si="98"/>
        <v>1.101</v>
      </c>
      <c r="F395" s="6">
        <f t="shared" si="99"/>
        <v>33.96</v>
      </c>
      <c r="G395" s="41" t="e">
        <f>F395/#REF!</f>
        <v>#REF!</v>
      </c>
      <c r="H395" s="5">
        <f t="shared" si="100"/>
        <v>37.39</v>
      </c>
      <c r="I395" s="6">
        <v>6.83</v>
      </c>
      <c r="J395" s="6">
        <f t="shared" si="101"/>
        <v>7.52</v>
      </c>
      <c r="K395" s="6">
        <v>2.85</v>
      </c>
      <c r="L395" s="6">
        <f t="shared" si="102"/>
        <v>3.14</v>
      </c>
      <c r="M395" s="6">
        <v>8.61</v>
      </c>
      <c r="N395" s="6">
        <f t="shared" si="103"/>
        <v>9.48</v>
      </c>
      <c r="O395" s="6">
        <v>6.03</v>
      </c>
      <c r="P395" s="25"/>
      <c r="Q395" s="26"/>
      <c r="R395" s="10">
        <v>0.87</v>
      </c>
      <c r="S395" s="6">
        <f t="shared" si="104"/>
        <v>6.64</v>
      </c>
      <c r="T395" s="25"/>
      <c r="U395" s="26"/>
      <c r="V395" s="10">
        <v>0.87</v>
      </c>
      <c r="W395" s="6">
        <v>2.82</v>
      </c>
      <c r="X395" s="6">
        <f t="shared" si="105"/>
        <v>3.1</v>
      </c>
      <c r="Y395" s="6">
        <v>0.1</v>
      </c>
      <c r="Z395" s="6">
        <f t="shared" si="106"/>
        <v>0.11</v>
      </c>
      <c r="AA395" s="6">
        <v>6.72</v>
      </c>
      <c r="AB395" s="50">
        <f t="shared" si="107"/>
        <v>7.4</v>
      </c>
    </row>
    <row r="396" spans="1:28" x14ac:dyDescent="0.25">
      <c r="A396" s="4">
        <v>78</v>
      </c>
      <c r="B396" s="8" t="s">
        <v>59</v>
      </c>
      <c r="C396" s="9">
        <v>37</v>
      </c>
      <c r="D396" s="5"/>
      <c r="E396" s="51">
        <f t="shared" si="98"/>
        <v>1.101</v>
      </c>
      <c r="F396" s="6">
        <f t="shared" si="99"/>
        <v>33.92</v>
      </c>
      <c r="G396" s="41" t="e">
        <f>F396/#REF!</f>
        <v>#REF!</v>
      </c>
      <c r="H396" s="5">
        <f t="shared" si="100"/>
        <v>37.340000000000003</v>
      </c>
      <c r="I396" s="6">
        <v>6.83</v>
      </c>
      <c r="J396" s="6">
        <f t="shared" si="101"/>
        <v>7.52</v>
      </c>
      <c r="K396" s="6">
        <v>2.85</v>
      </c>
      <c r="L396" s="6">
        <f t="shared" si="102"/>
        <v>3.14</v>
      </c>
      <c r="M396" s="6">
        <v>8.61</v>
      </c>
      <c r="N396" s="6">
        <f t="shared" si="103"/>
        <v>9.48</v>
      </c>
      <c r="O396" s="6">
        <v>5.99</v>
      </c>
      <c r="P396" s="25"/>
      <c r="Q396" s="26"/>
      <c r="R396" s="10">
        <v>0.87</v>
      </c>
      <c r="S396" s="6">
        <f t="shared" si="104"/>
        <v>6.59</v>
      </c>
      <c r="T396" s="25"/>
      <c r="U396" s="26"/>
      <c r="V396" s="10">
        <v>0.87</v>
      </c>
      <c r="W396" s="6">
        <v>2.82</v>
      </c>
      <c r="X396" s="6">
        <f t="shared" si="105"/>
        <v>3.1</v>
      </c>
      <c r="Y396" s="6">
        <v>0.1</v>
      </c>
      <c r="Z396" s="6">
        <f t="shared" si="106"/>
        <v>0.11</v>
      </c>
      <c r="AA396" s="6">
        <v>6.72</v>
      </c>
      <c r="AB396" s="50">
        <f t="shared" si="107"/>
        <v>7.4</v>
      </c>
    </row>
    <row r="397" spans="1:28" x14ac:dyDescent="0.25">
      <c r="A397" s="4">
        <v>79</v>
      </c>
      <c r="B397" s="8" t="s">
        <v>59</v>
      </c>
      <c r="C397" s="9">
        <v>39</v>
      </c>
      <c r="D397" s="5">
        <v>3045.9</v>
      </c>
      <c r="E397" s="51">
        <f t="shared" si="98"/>
        <v>1.101</v>
      </c>
      <c r="F397" s="6">
        <f t="shared" si="99"/>
        <v>33.99</v>
      </c>
      <c r="G397" s="41" t="e">
        <f>F397/#REF!</f>
        <v>#REF!</v>
      </c>
      <c r="H397" s="5">
        <f t="shared" si="100"/>
        <v>37.42</v>
      </c>
      <c r="I397" s="6">
        <v>6.83</v>
      </c>
      <c r="J397" s="6">
        <f t="shared" si="101"/>
        <v>7.52</v>
      </c>
      <c r="K397" s="6">
        <v>2.85</v>
      </c>
      <c r="L397" s="6">
        <f t="shared" si="102"/>
        <v>3.14</v>
      </c>
      <c r="M397" s="6">
        <v>8.61</v>
      </c>
      <c r="N397" s="6">
        <f t="shared" si="103"/>
        <v>9.48</v>
      </c>
      <c r="O397" s="6">
        <v>6.06</v>
      </c>
      <c r="P397" s="25"/>
      <c r="Q397" s="26">
        <v>0.82</v>
      </c>
      <c r="R397" s="10">
        <v>0.87</v>
      </c>
      <c r="S397" s="6">
        <f t="shared" si="104"/>
        <v>6.67</v>
      </c>
      <c r="T397" s="25"/>
      <c r="U397" s="26">
        <v>0.82</v>
      </c>
      <c r="V397" s="10">
        <v>0.87</v>
      </c>
      <c r="W397" s="6">
        <v>2.82</v>
      </c>
      <c r="X397" s="6">
        <f t="shared" si="105"/>
        <v>3.1</v>
      </c>
      <c r="Y397" s="6">
        <v>0.1</v>
      </c>
      <c r="Z397" s="6">
        <f t="shared" si="106"/>
        <v>0.11</v>
      </c>
      <c r="AA397" s="6">
        <v>6.72</v>
      </c>
      <c r="AB397" s="50">
        <f t="shared" si="107"/>
        <v>7.4</v>
      </c>
    </row>
    <row r="398" spans="1:28" x14ac:dyDescent="0.25">
      <c r="A398" s="4">
        <v>80</v>
      </c>
      <c r="B398" s="8" t="s">
        <v>59</v>
      </c>
      <c r="C398" s="9">
        <v>43</v>
      </c>
      <c r="D398" s="5">
        <v>3181.6</v>
      </c>
      <c r="E398" s="51">
        <f t="shared" si="98"/>
        <v>1.101</v>
      </c>
      <c r="F398" s="6">
        <f t="shared" si="99"/>
        <v>34.1</v>
      </c>
      <c r="G398" s="41" t="e">
        <f>F398/#REF!</f>
        <v>#REF!</v>
      </c>
      <c r="H398" s="5">
        <f t="shared" si="100"/>
        <v>37.54</v>
      </c>
      <c r="I398" s="6">
        <v>6.83</v>
      </c>
      <c r="J398" s="6">
        <f t="shared" si="101"/>
        <v>7.52</v>
      </c>
      <c r="K398" s="6">
        <v>2.85</v>
      </c>
      <c r="L398" s="6">
        <f t="shared" si="102"/>
        <v>3.14</v>
      </c>
      <c r="M398" s="6">
        <v>8.61</v>
      </c>
      <c r="N398" s="6">
        <f t="shared" si="103"/>
        <v>9.48</v>
      </c>
      <c r="O398" s="6">
        <v>6.17</v>
      </c>
      <c r="P398" s="25"/>
      <c r="Q398" s="26">
        <v>0.79</v>
      </c>
      <c r="R398" s="10">
        <v>0.87</v>
      </c>
      <c r="S398" s="6">
        <f t="shared" si="104"/>
        <v>6.79</v>
      </c>
      <c r="T398" s="25"/>
      <c r="U398" s="26">
        <v>0.79</v>
      </c>
      <c r="V398" s="10">
        <v>0.87</v>
      </c>
      <c r="W398" s="6">
        <v>2.82</v>
      </c>
      <c r="X398" s="6">
        <f t="shared" si="105"/>
        <v>3.1</v>
      </c>
      <c r="Y398" s="6">
        <v>0.1</v>
      </c>
      <c r="Z398" s="6">
        <f t="shared" si="106"/>
        <v>0.11</v>
      </c>
      <c r="AA398" s="6">
        <v>6.72</v>
      </c>
      <c r="AB398" s="50">
        <f t="shared" si="107"/>
        <v>7.4</v>
      </c>
    </row>
    <row r="399" spans="1:28" x14ac:dyDescent="0.25">
      <c r="A399" s="4">
        <v>81</v>
      </c>
      <c r="B399" s="8" t="s">
        <v>59</v>
      </c>
      <c r="C399" s="9">
        <v>45</v>
      </c>
      <c r="D399" s="5">
        <v>3233.4</v>
      </c>
      <c r="E399" s="51">
        <f t="shared" si="98"/>
        <v>1.101</v>
      </c>
      <c r="F399" s="6">
        <f t="shared" si="99"/>
        <v>34.1</v>
      </c>
      <c r="G399" s="41" t="e">
        <f>F399/#REF!</f>
        <v>#REF!</v>
      </c>
      <c r="H399" s="5">
        <f t="shared" si="100"/>
        <v>37.54</v>
      </c>
      <c r="I399" s="6">
        <v>6.83</v>
      </c>
      <c r="J399" s="6">
        <f t="shared" si="101"/>
        <v>7.52</v>
      </c>
      <c r="K399" s="6">
        <v>2.85</v>
      </c>
      <c r="L399" s="6">
        <f t="shared" si="102"/>
        <v>3.14</v>
      </c>
      <c r="M399" s="6">
        <v>8.61</v>
      </c>
      <c r="N399" s="6">
        <f t="shared" si="103"/>
        <v>9.48</v>
      </c>
      <c r="O399" s="6">
        <v>6.17</v>
      </c>
      <c r="P399" s="25"/>
      <c r="Q399" s="26">
        <v>0.81</v>
      </c>
      <c r="R399" s="10">
        <v>0.87</v>
      </c>
      <c r="S399" s="6">
        <f t="shared" si="104"/>
        <v>6.79</v>
      </c>
      <c r="T399" s="25"/>
      <c r="U399" s="26">
        <v>0.81</v>
      </c>
      <c r="V399" s="10">
        <v>0.87</v>
      </c>
      <c r="W399" s="6">
        <v>2.82</v>
      </c>
      <c r="X399" s="6">
        <f t="shared" si="105"/>
        <v>3.1</v>
      </c>
      <c r="Y399" s="6">
        <v>0.1</v>
      </c>
      <c r="Z399" s="6">
        <f t="shared" si="106"/>
        <v>0.11</v>
      </c>
      <c r="AA399" s="6">
        <v>6.72</v>
      </c>
      <c r="AB399" s="50">
        <f t="shared" si="107"/>
        <v>7.4</v>
      </c>
    </row>
    <row r="400" spans="1:28" x14ac:dyDescent="0.25">
      <c r="A400" s="4">
        <v>82</v>
      </c>
      <c r="B400" s="8" t="s">
        <v>59</v>
      </c>
      <c r="C400" s="9">
        <v>47</v>
      </c>
      <c r="D400" s="5">
        <v>2552.5</v>
      </c>
      <c r="E400" s="51">
        <f t="shared" si="98"/>
        <v>1.101</v>
      </c>
      <c r="F400" s="6">
        <f t="shared" si="99"/>
        <v>34.130000000000003</v>
      </c>
      <c r="G400" s="41" t="e">
        <f>F400/#REF!</f>
        <v>#REF!</v>
      </c>
      <c r="H400" s="5">
        <f t="shared" si="100"/>
        <v>37.58</v>
      </c>
      <c r="I400" s="6">
        <v>6.83</v>
      </c>
      <c r="J400" s="6">
        <f t="shared" si="101"/>
        <v>7.52</v>
      </c>
      <c r="K400" s="6">
        <v>2.85</v>
      </c>
      <c r="L400" s="6">
        <f t="shared" si="102"/>
        <v>3.14</v>
      </c>
      <c r="M400" s="6">
        <v>8.61</v>
      </c>
      <c r="N400" s="6">
        <f t="shared" si="103"/>
        <v>9.48</v>
      </c>
      <c r="O400" s="6">
        <v>6.2</v>
      </c>
      <c r="P400" s="25"/>
      <c r="Q400" s="26"/>
      <c r="R400" s="10">
        <v>0.87</v>
      </c>
      <c r="S400" s="6">
        <f t="shared" si="104"/>
        <v>6.83</v>
      </c>
      <c r="T400" s="25"/>
      <c r="U400" s="26"/>
      <c r="V400" s="10">
        <v>0.87</v>
      </c>
      <c r="W400" s="6">
        <v>2.82</v>
      </c>
      <c r="X400" s="6">
        <f t="shared" si="105"/>
        <v>3.1</v>
      </c>
      <c r="Y400" s="6">
        <v>0.1</v>
      </c>
      <c r="Z400" s="6">
        <f t="shared" si="106"/>
        <v>0.11</v>
      </c>
      <c r="AA400" s="6">
        <v>6.72</v>
      </c>
      <c r="AB400" s="50">
        <f t="shared" si="107"/>
        <v>7.4</v>
      </c>
    </row>
    <row r="401" spans="1:28" x14ac:dyDescent="0.25">
      <c r="A401" s="4">
        <v>83</v>
      </c>
      <c r="B401" s="8" t="s">
        <v>59</v>
      </c>
      <c r="C401" s="18" t="s">
        <v>127</v>
      </c>
      <c r="D401" s="5">
        <v>3237.5</v>
      </c>
      <c r="E401" s="51">
        <f t="shared" si="98"/>
        <v>1.101</v>
      </c>
      <c r="F401" s="6">
        <f t="shared" si="99"/>
        <v>34.159999999999997</v>
      </c>
      <c r="G401" s="41" t="e">
        <f>F401/#REF!</f>
        <v>#REF!</v>
      </c>
      <c r="H401" s="5">
        <f t="shared" si="100"/>
        <v>37.61</v>
      </c>
      <c r="I401" s="6">
        <v>6.83</v>
      </c>
      <c r="J401" s="6">
        <f t="shared" si="101"/>
        <v>7.52</v>
      </c>
      <c r="K401" s="6">
        <v>2.85</v>
      </c>
      <c r="L401" s="6">
        <f t="shared" si="102"/>
        <v>3.14</v>
      </c>
      <c r="M401" s="6">
        <v>8.61</v>
      </c>
      <c r="N401" s="6">
        <f t="shared" si="103"/>
        <v>9.48</v>
      </c>
      <c r="O401" s="6">
        <v>6.23</v>
      </c>
      <c r="P401" s="25"/>
      <c r="Q401" s="26"/>
      <c r="R401" s="10">
        <v>0.87</v>
      </c>
      <c r="S401" s="6">
        <f t="shared" si="104"/>
        <v>6.86</v>
      </c>
      <c r="T401" s="25"/>
      <c r="U401" s="26"/>
      <c r="V401" s="10">
        <v>0.87</v>
      </c>
      <c r="W401" s="6">
        <v>2.82</v>
      </c>
      <c r="X401" s="6">
        <f t="shared" si="105"/>
        <v>3.1</v>
      </c>
      <c r="Y401" s="6">
        <v>0.1</v>
      </c>
      <c r="Z401" s="6">
        <f t="shared" si="106"/>
        <v>0.11</v>
      </c>
      <c r="AA401" s="6">
        <v>6.72</v>
      </c>
      <c r="AB401" s="50">
        <f t="shared" si="107"/>
        <v>7.4</v>
      </c>
    </row>
    <row r="402" spans="1:28" x14ac:dyDescent="0.25">
      <c r="A402" s="4">
        <v>84</v>
      </c>
      <c r="B402" s="8" t="s">
        <v>71</v>
      </c>
      <c r="C402" s="9">
        <v>3</v>
      </c>
      <c r="D402" s="5">
        <v>3162.6</v>
      </c>
      <c r="E402" s="51">
        <f t="shared" si="98"/>
        <v>1.101</v>
      </c>
      <c r="F402" s="6">
        <f t="shared" si="99"/>
        <v>34.159999999999997</v>
      </c>
      <c r="G402" s="41" t="e">
        <f>F402/#REF!</f>
        <v>#REF!</v>
      </c>
      <c r="H402" s="5">
        <f t="shared" si="100"/>
        <v>37.61</v>
      </c>
      <c r="I402" s="6">
        <v>6.83</v>
      </c>
      <c r="J402" s="6">
        <f t="shared" si="101"/>
        <v>7.52</v>
      </c>
      <c r="K402" s="6">
        <v>2.85</v>
      </c>
      <c r="L402" s="6">
        <f t="shared" si="102"/>
        <v>3.14</v>
      </c>
      <c r="M402" s="6">
        <v>8.61</v>
      </c>
      <c r="N402" s="6">
        <f t="shared" si="103"/>
        <v>9.48</v>
      </c>
      <c r="O402" s="6">
        <v>6.23</v>
      </c>
      <c r="P402" s="25"/>
      <c r="Q402" s="26"/>
      <c r="R402" s="10">
        <v>0.87</v>
      </c>
      <c r="S402" s="6">
        <f t="shared" si="104"/>
        <v>6.86</v>
      </c>
      <c r="T402" s="25"/>
      <c r="U402" s="26"/>
      <c r="V402" s="10">
        <v>0.87</v>
      </c>
      <c r="W402" s="6">
        <v>2.82</v>
      </c>
      <c r="X402" s="6">
        <f t="shared" si="105"/>
        <v>3.1</v>
      </c>
      <c r="Y402" s="6">
        <v>0.1</v>
      </c>
      <c r="Z402" s="6">
        <f t="shared" si="106"/>
        <v>0.11</v>
      </c>
      <c r="AA402" s="6">
        <v>6.72</v>
      </c>
      <c r="AB402" s="50">
        <f t="shared" si="107"/>
        <v>7.4</v>
      </c>
    </row>
    <row r="403" spans="1:28" x14ac:dyDescent="0.25">
      <c r="A403" s="4">
        <v>85</v>
      </c>
      <c r="B403" s="8" t="s">
        <v>15</v>
      </c>
      <c r="C403" s="9">
        <v>2</v>
      </c>
      <c r="D403" s="12">
        <v>2531.3000000000002</v>
      </c>
      <c r="E403" s="51">
        <f t="shared" si="98"/>
        <v>1.101</v>
      </c>
      <c r="F403" s="6">
        <f t="shared" si="99"/>
        <v>29.69</v>
      </c>
      <c r="G403" s="41" t="e">
        <f>F403/#REF!</f>
        <v>#REF!</v>
      </c>
      <c r="H403" s="5">
        <f t="shared" si="100"/>
        <v>32.69</v>
      </c>
      <c r="I403" s="6">
        <v>3.6</v>
      </c>
      <c r="J403" s="6">
        <f t="shared" si="101"/>
        <v>3.96</v>
      </c>
      <c r="K403" s="6">
        <v>4.54</v>
      </c>
      <c r="L403" s="6">
        <f t="shared" si="102"/>
        <v>5</v>
      </c>
      <c r="M403" s="6">
        <v>8.42</v>
      </c>
      <c r="N403" s="6">
        <f t="shared" si="103"/>
        <v>9.27</v>
      </c>
      <c r="O403" s="6">
        <v>3.21</v>
      </c>
      <c r="P403" s="21"/>
      <c r="Q403" s="21"/>
      <c r="R403" s="10">
        <v>0.87</v>
      </c>
      <c r="S403" s="6">
        <f t="shared" si="104"/>
        <v>3.53</v>
      </c>
      <c r="T403" s="21"/>
      <c r="U403" s="21"/>
      <c r="V403" s="10">
        <v>0.87</v>
      </c>
      <c r="W403" s="6">
        <v>1.34</v>
      </c>
      <c r="X403" s="6">
        <f t="shared" si="105"/>
        <v>1.48</v>
      </c>
      <c r="Y403" s="6">
        <v>0.1</v>
      </c>
      <c r="Z403" s="6">
        <f t="shared" si="106"/>
        <v>0.11</v>
      </c>
      <c r="AA403" s="6">
        <v>8.48</v>
      </c>
      <c r="AB403" s="50">
        <f t="shared" si="107"/>
        <v>9.34</v>
      </c>
    </row>
    <row r="404" spans="1:28" x14ac:dyDescent="0.25">
      <c r="A404" s="4">
        <v>86</v>
      </c>
      <c r="B404" s="8" t="s">
        <v>72</v>
      </c>
      <c r="C404" s="9">
        <v>19</v>
      </c>
      <c r="D404" s="5">
        <v>698</v>
      </c>
      <c r="E404" s="51">
        <f t="shared" si="98"/>
        <v>1.101</v>
      </c>
      <c r="F404" s="6">
        <f t="shared" si="99"/>
        <v>26.95</v>
      </c>
      <c r="G404" s="41" t="e">
        <f>F404/#REF!</f>
        <v>#REF!</v>
      </c>
      <c r="H404" s="5">
        <f t="shared" si="100"/>
        <v>29.68</v>
      </c>
      <c r="I404" s="6">
        <v>1.96</v>
      </c>
      <c r="J404" s="6">
        <f t="shared" si="101"/>
        <v>2.16</v>
      </c>
      <c r="K404" s="6">
        <v>4.03</v>
      </c>
      <c r="L404" s="6">
        <f t="shared" si="102"/>
        <v>4.4400000000000004</v>
      </c>
      <c r="M404" s="6">
        <v>7.78</v>
      </c>
      <c r="N404" s="6">
        <f t="shared" si="103"/>
        <v>8.57</v>
      </c>
      <c r="O404" s="6">
        <v>4.34</v>
      </c>
      <c r="P404" s="25"/>
      <c r="Q404" s="26"/>
      <c r="R404" s="10">
        <v>0.87</v>
      </c>
      <c r="S404" s="6">
        <f t="shared" si="104"/>
        <v>4.78</v>
      </c>
      <c r="T404" s="25"/>
      <c r="U404" s="26"/>
      <c r="V404" s="10">
        <v>0.87</v>
      </c>
      <c r="W404" s="6">
        <v>1.19</v>
      </c>
      <c r="X404" s="6">
        <f t="shared" si="105"/>
        <v>1.31</v>
      </c>
      <c r="Y404" s="6">
        <v>0.1</v>
      </c>
      <c r="Z404" s="6">
        <f t="shared" si="106"/>
        <v>0.11</v>
      </c>
      <c r="AA404" s="6">
        <v>7.55</v>
      </c>
      <c r="AB404" s="50">
        <f t="shared" si="107"/>
        <v>8.31</v>
      </c>
    </row>
    <row r="405" spans="1:28" x14ac:dyDescent="0.25">
      <c r="A405" s="4">
        <v>87</v>
      </c>
      <c r="B405" s="8" t="s">
        <v>72</v>
      </c>
      <c r="C405" s="9">
        <v>20</v>
      </c>
      <c r="D405" s="5">
        <v>379.3</v>
      </c>
      <c r="E405" s="51">
        <f t="shared" si="98"/>
        <v>1.101</v>
      </c>
      <c r="F405" s="6">
        <f t="shared" si="99"/>
        <v>26.93</v>
      </c>
      <c r="G405" s="41" t="e">
        <f>F405/#REF!</f>
        <v>#REF!</v>
      </c>
      <c r="H405" s="5">
        <f t="shared" si="100"/>
        <v>29.66</v>
      </c>
      <c r="I405" s="6">
        <v>1.96</v>
      </c>
      <c r="J405" s="6">
        <f t="shared" si="101"/>
        <v>2.16</v>
      </c>
      <c r="K405" s="6">
        <v>4.03</v>
      </c>
      <c r="L405" s="6">
        <f t="shared" si="102"/>
        <v>4.4400000000000004</v>
      </c>
      <c r="M405" s="6">
        <v>7.78</v>
      </c>
      <c r="N405" s="6">
        <f t="shared" si="103"/>
        <v>8.57</v>
      </c>
      <c r="O405" s="6">
        <v>4.32</v>
      </c>
      <c r="P405" s="25"/>
      <c r="Q405" s="26"/>
      <c r="R405" s="10">
        <v>0.87</v>
      </c>
      <c r="S405" s="6">
        <f t="shared" si="104"/>
        <v>4.76</v>
      </c>
      <c r="T405" s="25"/>
      <c r="U405" s="26"/>
      <c r="V405" s="10">
        <v>0.87</v>
      </c>
      <c r="W405" s="6">
        <v>1.19</v>
      </c>
      <c r="X405" s="6">
        <f t="shared" si="105"/>
        <v>1.31</v>
      </c>
      <c r="Y405" s="6">
        <v>0.1</v>
      </c>
      <c r="Z405" s="6">
        <f t="shared" si="106"/>
        <v>0.11</v>
      </c>
      <c r="AA405" s="6">
        <v>7.55</v>
      </c>
      <c r="AB405" s="50">
        <f t="shared" si="107"/>
        <v>8.31</v>
      </c>
    </row>
    <row r="406" spans="1:28" x14ac:dyDescent="0.25">
      <c r="A406" s="4">
        <v>88</v>
      </c>
      <c r="B406" s="8" t="s">
        <v>48</v>
      </c>
      <c r="C406" s="9" t="s">
        <v>73</v>
      </c>
      <c r="D406" s="12">
        <v>3073.7</v>
      </c>
      <c r="E406" s="51">
        <f t="shared" si="98"/>
        <v>1.101</v>
      </c>
      <c r="F406" s="6">
        <f t="shared" si="99"/>
        <v>31.79</v>
      </c>
      <c r="G406" s="41" t="e">
        <f>F406/#REF!</f>
        <v>#REF!</v>
      </c>
      <c r="H406" s="5">
        <f t="shared" si="100"/>
        <v>35.01</v>
      </c>
      <c r="I406" s="6">
        <v>3.6</v>
      </c>
      <c r="J406" s="6">
        <f t="shared" si="101"/>
        <v>3.96</v>
      </c>
      <c r="K406" s="6">
        <v>4.54</v>
      </c>
      <c r="L406" s="6">
        <f t="shared" si="102"/>
        <v>5</v>
      </c>
      <c r="M406" s="6">
        <v>8.61</v>
      </c>
      <c r="N406" s="6">
        <f t="shared" si="103"/>
        <v>9.48</v>
      </c>
      <c r="O406" s="6">
        <v>5.12</v>
      </c>
      <c r="P406" s="21"/>
      <c r="Q406" s="21">
        <v>0.66</v>
      </c>
      <c r="R406" s="10">
        <v>0.87</v>
      </c>
      <c r="S406" s="6">
        <f t="shared" si="104"/>
        <v>5.64</v>
      </c>
      <c r="T406" s="21"/>
      <c r="U406" s="21">
        <v>0.66</v>
      </c>
      <c r="V406" s="10">
        <v>0.87</v>
      </c>
      <c r="W406" s="6">
        <v>1.34</v>
      </c>
      <c r="X406" s="6">
        <f t="shared" si="105"/>
        <v>1.48</v>
      </c>
      <c r="Y406" s="6">
        <v>0.1</v>
      </c>
      <c r="Z406" s="6">
        <f t="shared" si="106"/>
        <v>0.11</v>
      </c>
      <c r="AA406" s="6">
        <v>8.48</v>
      </c>
      <c r="AB406" s="50">
        <f t="shared" si="107"/>
        <v>9.34</v>
      </c>
    </row>
    <row r="407" spans="1:28" x14ac:dyDescent="0.25">
      <c r="A407" s="4">
        <v>89</v>
      </c>
      <c r="B407" s="8" t="s">
        <v>48</v>
      </c>
      <c r="C407" s="9">
        <v>19</v>
      </c>
      <c r="D407" s="5">
        <v>362.2</v>
      </c>
      <c r="E407" s="51">
        <f t="shared" si="98"/>
        <v>1.101</v>
      </c>
      <c r="F407" s="6">
        <f t="shared" si="99"/>
        <v>27</v>
      </c>
      <c r="G407" s="41" t="e">
        <f>F407/#REF!</f>
        <v>#REF!</v>
      </c>
      <c r="H407" s="5">
        <f t="shared" si="100"/>
        <v>29.73</v>
      </c>
      <c r="I407" s="6">
        <v>1.96</v>
      </c>
      <c r="J407" s="6">
        <f t="shared" si="101"/>
        <v>2.16</v>
      </c>
      <c r="K407" s="6">
        <v>4.03</v>
      </c>
      <c r="L407" s="6">
        <f t="shared" si="102"/>
        <v>4.4400000000000004</v>
      </c>
      <c r="M407" s="6">
        <v>7.78</v>
      </c>
      <c r="N407" s="6">
        <f t="shared" si="103"/>
        <v>8.57</v>
      </c>
      <c r="O407" s="6">
        <v>4.3899999999999997</v>
      </c>
      <c r="P407" s="25"/>
      <c r="Q407" s="26"/>
      <c r="R407" s="10">
        <v>0.87</v>
      </c>
      <c r="S407" s="6">
        <f t="shared" si="104"/>
        <v>4.83</v>
      </c>
      <c r="T407" s="25"/>
      <c r="U407" s="26"/>
      <c r="V407" s="10">
        <v>0.87</v>
      </c>
      <c r="W407" s="6">
        <v>1.19</v>
      </c>
      <c r="X407" s="6">
        <f t="shared" si="105"/>
        <v>1.31</v>
      </c>
      <c r="Y407" s="6">
        <v>0.1</v>
      </c>
      <c r="Z407" s="6">
        <f t="shared" si="106"/>
        <v>0.11</v>
      </c>
      <c r="AA407" s="6">
        <v>7.55</v>
      </c>
      <c r="AB407" s="50">
        <f t="shared" si="107"/>
        <v>8.31</v>
      </c>
    </row>
    <row r="408" spans="1:28" x14ac:dyDescent="0.25">
      <c r="A408" s="4">
        <v>90</v>
      </c>
      <c r="B408" s="8" t="s">
        <v>48</v>
      </c>
      <c r="C408" s="9" t="s">
        <v>74</v>
      </c>
      <c r="D408" s="5">
        <v>390.6</v>
      </c>
      <c r="E408" s="51">
        <f t="shared" si="98"/>
        <v>1.101</v>
      </c>
      <c r="F408" s="6">
        <f t="shared" si="99"/>
        <v>26.93</v>
      </c>
      <c r="G408" s="41" t="e">
        <f>F408/#REF!</f>
        <v>#REF!</v>
      </c>
      <c r="H408" s="5">
        <f t="shared" si="100"/>
        <v>29.66</v>
      </c>
      <c r="I408" s="6">
        <v>1.96</v>
      </c>
      <c r="J408" s="6">
        <f t="shared" si="101"/>
        <v>2.16</v>
      </c>
      <c r="K408" s="6">
        <v>4.03</v>
      </c>
      <c r="L408" s="6">
        <f t="shared" si="102"/>
        <v>4.4400000000000004</v>
      </c>
      <c r="M408" s="6">
        <v>7.78</v>
      </c>
      <c r="N408" s="6">
        <f t="shared" si="103"/>
        <v>8.57</v>
      </c>
      <c r="O408" s="6">
        <v>4.32</v>
      </c>
      <c r="P408" s="25"/>
      <c r="Q408" s="26"/>
      <c r="R408" s="10">
        <v>0.87</v>
      </c>
      <c r="S408" s="6">
        <f t="shared" si="104"/>
        <v>4.76</v>
      </c>
      <c r="T408" s="25"/>
      <c r="U408" s="26"/>
      <c r="V408" s="10">
        <v>0.87</v>
      </c>
      <c r="W408" s="6">
        <v>1.19</v>
      </c>
      <c r="X408" s="6">
        <f t="shared" si="105"/>
        <v>1.31</v>
      </c>
      <c r="Y408" s="6">
        <v>0.1</v>
      </c>
      <c r="Z408" s="6">
        <f t="shared" si="106"/>
        <v>0.11</v>
      </c>
      <c r="AA408" s="6">
        <v>7.55</v>
      </c>
      <c r="AB408" s="50">
        <f t="shared" si="107"/>
        <v>8.31</v>
      </c>
    </row>
    <row r="409" spans="1:28" x14ac:dyDescent="0.25">
      <c r="A409" s="4">
        <v>91</v>
      </c>
      <c r="B409" s="8" t="s">
        <v>48</v>
      </c>
      <c r="C409" s="9">
        <v>20</v>
      </c>
      <c r="D409" s="5">
        <v>389.2</v>
      </c>
      <c r="E409" s="51">
        <f t="shared" si="98"/>
        <v>1.101</v>
      </c>
      <c r="F409" s="6">
        <f t="shared" si="99"/>
        <v>26.93</v>
      </c>
      <c r="G409" s="41" t="e">
        <f>F409/#REF!</f>
        <v>#REF!</v>
      </c>
      <c r="H409" s="5">
        <f t="shared" si="100"/>
        <v>29.66</v>
      </c>
      <c r="I409" s="6">
        <v>1.96</v>
      </c>
      <c r="J409" s="6">
        <f t="shared" si="101"/>
        <v>2.16</v>
      </c>
      <c r="K409" s="6">
        <v>4.03</v>
      </c>
      <c r="L409" s="6">
        <f t="shared" si="102"/>
        <v>4.4400000000000004</v>
      </c>
      <c r="M409" s="6">
        <v>7.78</v>
      </c>
      <c r="N409" s="6">
        <f t="shared" si="103"/>
        <v>8.57</v>
      </c>
      <c r="O409" s="6">
        <v>4.32</v>
      </c>
      <c r="P409" s="25"/>
      <c r="Q409" s="26"/>
      <c r="R409" s="10">
        <v>0.87</v>
      </c>
      <c r="S409" s="6">
        <f t="shared" si="104"/>
        <v>4.76</v>
      </c>
      <c r="T409" s="25"/>
      <c r="U409" s="26"/>
      <c r="V409" s="10">
        <v>0.87</v>
      </c>
      <c r="W409" s="6">
        <v>1.19</v>
      </c>
      <c r="X409" s="6">
        <f t="shared" si="105"/>
        <v>1.31</v>
      </c>
      <c r="Y409" s="6">
        <v>0.1</v>
      </c>
      <c r="Z409" s="6">
        <f t="shared" si="106"/>
        <v>0.11</v>
      </c>
      <c r="AA409" s="6">
        <v>7.55</v>
      </c>
      <c r="AB409" s="50">
        <f t="shared" si="107"/>
        <v>8.31</v>
      </c>
    </row>
    <row r="410" spans="1:28" x14ac:dyDescent="0.25">
      <c r="A410" s="4">
        <v>92</v>
      </c>
      <c r="B410" s="8" t="s">
        <v>48</v>
      </c>
      <c r="C410" s="9">
        <v>21</v>
      </c>
      <c r="D410" s="5">
        <v>393.7</v>
      </c>
      <c r="E410" s="51">
        <f t="shared" si="98"/>
        <v>1.101</v>
      </c>
      <c r="F410" s="6">
        <f t="shared" si="99"/>
        <v>26.93</v>
      </c>
      <c r="G410" s="41" t="e">
        <f>F410/#REF!</f>
        <v>#REF!</v>
      </c>
      <c r="H410" s="5">
        <f t="shared" si="100"/>
        <v>29.66</v>
      </c>
      <c r="I410" s="6">
        <v>1.96</v>
      </c>
      <c r="J410" s="6">
        <f t="shared" si="101"/>
        <v>2.16</v>
      </c>
      <c r="K410" s="6">
        <v>4.03</v>
      </c>
      <c r="L410" s="6">
        <f t="shared" si="102"/>
        <v>4.4400000000000004</v>
      </c>
      <c r="M410" s="6">
        <v>7.78</v>
      </c>
      <c r="N410" s="6">
        <f t="shared" si="103"/>
        <v>8.57</v>
      </c>
      <c r="O410" s="6">
        <v>4.32</v>
      </c>
      <c r="P410" s="25"/>
      <c r="Q410" s="26"/>
      <c r="R410" s="10">
        <v>0.87</v>
      </c>
      <c r="S410" s="6">
        <f t="shared" si="104"/>
        <v>4.76</v>
      </c>
      <c r="T410" s="25"/>
      <c r="U410" s="26"/>
      <c r="V410" s="10">
        <v>0.87</v>
      </c>
      <c r="W410" s="6">
        <v>1.19</v>
      </c>
      <c r="X410" s="6">
        <f t="shared" si="105"/>
        <v>1.31</v>
      </c>
      <c r="Y410" s="6">
        <v>0.1</v>
      </c>
      <c r="Z410" s="6">
        <f t="shared" si="106"/>
        <v>0.11</v>
      </c>
      <c r="AA410" s="6">
        <v>7.55</v>
      </c>
      <c r="AB410" s="50">
        <f t="shared" si="107"/>
        <v>8.31</v>
      </c>
    </row>
    <row r="411" spans="1:28" x14ac:dyDescent="0.25">
      <c r="A411" s="4">
        <v>93</v>
      </c>
      <c r="B411" s="8" t="s">
        <v>48</v>
      </c>
      <c r="C411" s="9">
        <v>22</v>
      </c>
      <c r="D411" s="5">
        <v>387.8</v>
      </c>
      <c r="E411" s="51">
        <f t="shared" si="98"/>
        <v>1.101</v>
      </c>
      <c r="F411" s="6">
        <f t="shared" si="99"/>
        <v>27.01</v>
      </c>
      <c r="G411" s="41" t="e">
        <f>F411/#REF!</f>
        <v>#REF!</v>
      </c>
      <c r="H411" s="5">
        <f t="shared" si="100"/>
        <v>29.74</v>
      </c>
      <c r="I411" s="6">
        <v>1.96</v>
      </c>
      <c r="J411" s="6">
        <f t="shared" si="101"/>
        <v>2.16</v>
      </c>
      <c r="K411" s="6">
        <v>4.03</v>
      </c>
      <c r="L411" s="6">
        <f t="shared" si="102"/>
        <v>4.4400000000000004</v>
      </c>
      <c r="M411" s="6">
        <v>7.78</v>
      </c>
      <c r="N411" s="6">
        <f t="shared" si="103"/>
        <v>8.57</v>
      </c>
      <c r="O411" s="6">
        <v>4.4000000000000004</v>
      </c>
      <c r="P411" s="25"/>
      <c r="Q411" s="26"/>
      <c r="R411" s="10">
        <v>0.87</v>
      </c>
      <c r="S411" s="6">
        <f t="shared" si="104"/>
        <v>4.84</v>
      </c>
      <c r="T411" s="25"/>
      <c r="U411" s="26"/>
      <c r="V411" s="10">
        <v>0.87</v>
      </c>
      <c r="W411" s="6">
        <v>1.19</v>
      </c>
      <c r="X411" s="6">
        <f t="shared" si="105"/>
        <v>1.31</v>
      </c>
      <c r="Y411" s="6">
        <v>0.1</v>
      </c>
      <c r="Z411" s="6">
        <f t="shared" si="106"/>
        <v>0.11</v>
      </c>
      <c r="AA411" s="6">
        <v>7.55</v>
      </c>
      <c r="AB411" s="50">
        <f t="shared" si="107"/>
        <v>8.31</v>
      </c>
    </row>
    <row r="412" spans="1:28" x14ac:dyDescent="0.25">
      <c r="A412" s="4">
        <v>94</v>
      </c>
      <c r="B412" s="8" t="s">
        <v>48</v>
      </c>
      <c r="C412" s="9">
        <v>23</v>
      </c>
      <c r="D412" s="5">
        <v>380.6</v>
      </c>
      <c r="E412" s="51">
        <f t="shared" si="98"/>
        <v>1.101</v>
      </c>
      <c r="F412" s="6">
        <f t="shared" si="99"/>
        <v>26.93</v>
      </c>
      <c r="G412" s="41" t="e">
        <f>F412/#REF!</f>
        <v>#REF!</v>
      </c>
      <c r="H412" s="5">
        <f t="shared" si="100"/>
        <v>29.66</v>
      </c>
      <c r="I412" s="6">
        <v>1.96</v>
      </c>
      <c r="J412" s="6">
        <f t="shared" si="101"/>
        <v>2.16</v>
      </c>
      <c r="K412" s="6">
        <v>4.03</v>
      </c>
      <c r="L412" s="6">
        <f t="shared" si="102"/>
        <v>4.4400000000000004</v>
      </c>
      <c r="M412" s="6">
        <v>7.78</v>
      </c>
      <c r="N412" s="6">
        <f t="shared" si="103"/>
        <v>8.57</v>
      </c>
      <c r="O412" s="6">
        <v>4.32</v>
      </c>
      <c r="P412" s="25"/>
      <c r="Q412" s="26"/>
      <c r="R412" s="10">
        <v>0.87</v>
      </c>
      <c r="S412" s="6">
        <f t="shared" si="104"/>
        <v>4.76</v>
      </c>
      <c r="T412" s="25"/>
      <c r="U412" s="26"/>
      <c r="V412" s="10">
        <v>0.87</v>
      </c>
      <c r="W412" s="6">
        <v>1.19</v>
      </c>
      <c r="X412" s="6">
        <f t="shared" si="105"/>
        <v>1.31</v>
      </c>
      <c r="Y412" s="6">
        <v>0.1</v>
      </c>
      <c r="Z412" s="6">
        <f t="shared" si="106"/>
        <v>0.11</v>
      </c>
      <c r="AA412" s="6">
        <v>7.55</v>
      </c>
      <c r="AB412" s="50">
        <f t="shared" si="107"/>
        <v>8.31</v>
      </c>
    </row>
    <row r="413" spans="1:28" x14ac:dyDescent="0.25">
      <c r="A413" s="4">
        <v>95</v>
      </c>
      <c r="B413" s="8" t="s">
        <v>48</v>
      </c>
      <c r="C413" s="9">
        <v>24</v>
      </c>
      <c r="D413" s="5">
        <v>408.4</v>
      </c>
      <c r="E413" s="51">
        <f t="shared" si="98"/>
        <v>1.101</v>
      </c>
      <c r="F413" s="6">
        <f t="shared" si="99"/>
        <v>26.93</v>
      </c>
      <c r="G413" s="41" t="e">
        <f>F413/#REF!</f>
        <v>#REF!</v>
      </c>
      <c r="H413" s="5">
        <f t="shared" si="100"/>
        <v>29.66</v>
      </c>
      <c r="I413" s="6">
        <v>1.96</v>
      </c>
      <c r="J413" s="6">
        <f t="shared" si="101"/>
        <v>2.16</v>
      </c>
      <c r="K413" s="6">
        <v>4.03</v>
      </c>
      <c r="L413" s="6">
        <f t="shared" si="102"/>
        <v>4.4400000000000004</v>
      </c>
      <c r="M413" s="6">
        <v>7.78</v>
      </c>
      <c r="N413" s="6">
        <f t="shared" si="103"/>
        <v>8.57</v>
      </c>
      <c r="O413" s="6">
        <v>4.32</v>
      </c>
      <c r="P413" s="25"/>
      <c r="Q413" s="26"/>
      <c r="R413" s="10">
        <v>0.87</v>
      </c>
      <c r="S413" s="6">
        <f t="shared" si="104"/>
        <v>4.76</v>
      </c>
      <c r="T413" s="25"/>
      <c r="U413" s="26"/>
      <c r="V413" s="10">
        <v>0.87</v>
      </c>
      <c r="W413" s="6">
        <v>1.19</v>
      </c>
      <c r="X413" s="6">
        <f t="shared" si="105"/>
        <v>1.31</v>
      </c>
      <c r="Y413" s="6">
        <v>0.1</v>
      </c>
      <c r="Z413" s="6">
        <f t="shared" si="106"/>
        <v>0.11</v>
      </c>
      <c r="AA413" s="6">
        <v>7.55</v>
      </c>
      <c r="AB413" s="50">
        <f t="shared" si="107"/>
        <v>8.31</v>
      </c>
    </row>
    <row r="414" spans="1:28" x14ac:dyDescent="0.25">
      <c r="A414" s="4">
        <v>96</v>
      </c>
      <c r="B414" s="8" t="s">
        <v>48</v>
      </c>
      <c r="C414" s="18" t="s">
        <v>128</v>
      </c>
      <c r="D414" s="5">
        <v>397.6</v>
      </c>
      <c r="E414" s="51">
        <f t="shared" si="98"/>
        <v>1.101</v>
      </c>
      <c r="F414" s="6">
        <f t="shared" si="99"/>
        <v>32.840000000000003</v>
      </c>
      <c r="G414" s="41" t="e">
        <f>F414/#REF!</f>
        <v>#REF!</v>
      </c>
      <c r="H414" s="5">
        <f t="shared" si="100"/>
        <v>36.159999999999997</v>
      </c>
      <c r="I414" s="6">
        <v>1.92</v>
      </c>
      <c r="J414" s="6">
        <f t="shared" si="101"/>
        <v>2.11</v>
      </c>
      <c r="K414" s="6">
        <v>3.96</v>
      </c>
      <c r="L414" s="6">
        <f t="shared" si="102"/>
        <v>4.3600000000000003</v>
      </c>
      <c r="M414" s="6">
        <v>7.63</v>
      </c>
      <c r="N414" s="6">
        <f t="shared" si="103"/>
        <v>8.4</v>
      </c>
      <c r="O414" s="6">
        <v>10.67</v>
      </c>
      <c r="P414" s="25"/>
      <c r="Q414" s="26"/>
      <c r="R414" s="10">
        <v>0.87</v>
      </c>
      <c r="S414" s="6">
        <f t="shared" si="104"/>
        <v>11.75</v>
      </c>
      <c r="T414" s="25"/>
      <c r="U414" s="26"/>
      <c r="V414" s="10">
        <v>0.87</v>
      </c>
      <c r="W414" s="6">
        <v>1.17</v>
      </c>
      <c r="X414" s="6">
        <f t="shared" si="105"/>
        <v>1.29</v>
      </c>
      <c r="Y414" s="6">
        <v>0.1</v>
      </c>
      <c r="Z414" s="6">
        <f t="shared" si="106"/>
        <v>0.11</v>
      </c>
      <c r="AA414" s="6">
        <v>7.39</v>
      </c>
      <c r="AB414" s="50">
        <f t="shared" si="107"/>
        <v>8.14</v>
      </c>
    </row>
    <row r="415" spans="1:28" x14ac:dyDescent="0.25">
      <c r="A415" s="4">
        <v>97</v>
      </c>
      <c r="B415" s="8" t="s">
        <v>48</v>
      </c>
      <c r="C415" s="18" t="s">
        <v>129</v>
      </c>
      <c r="D415" s="5">
        <v>400.2</v>
      </c>
      <c r="E415" s="51">
        <f t="shared" si="98"/>
        <v>1.101</v>
      </c>
      <c r="F415" s="6">
        <f t="shared" si="99"/>
        <v>32.86</v>
      </c>
      <c r="G415" s="41" t="e">
        <f>F415/#REF!</f>
        <v>#REF!</v>
      </c>
      <c r="H415" s="5">
        <f t="shared" si="100"/>
        <v>36.18</v>
      </c>
      <c r="I415" s="6">
        <v>1.92</v>
      </c>
      <c r="J415" s="6">
        <f t="shared" si="101"/>
        <v>2.11</v>
      </c>
      <c r="K415" s="6">
        <v>3.96</v>
      </c>
      <c r="L415" s="6">
        <f t="shared" si="102"/>
        <v>4.3600000000000003</v>
      </c>
      <c r="M415" s="6">
        <v>7.63</v>
      </c>
      <c r="N415" s="6">
        <f t="shared" si="103"/>
        <v>8.4</v>
      </c>
      <c r="O415" s="6">
        <v>10.69</v>
      </c>
      <c r="P415" s="25"/>
      <c r="Q415" s="26"/>
      <c r="R415" s="10">
        <v>0.87</v>
      </c>
      <c r="S415" s="6">
        <f t="shared" si="104"/>
        <v>11.77</v>
      </c>
      <c r="T415" s="25"/>
      <c r="U415" s="26"/>
      <c r="V415" s="10">
        <v>0.87</v>
      </c>
      <c r="W415" s="6">
        <v>1.17</v>
      </c>
      <c r="X415" s="6">
        <f t="shared" si="105"/>
        <v>1.29</v>
      </c>
      <c r="Y415" s="6">
        <v>0.1</v>
      </c>
      <c r="Z415" s="6">
        <f t="shared" si="106"/>
        <v>0.11</v>
      </c>
      <c r="AA415" s="6">
        <v>7.39</v>
      </c>
      <c r="AB415" s="50">
        <f t="shared" si="107"/>
        <v>8.14</v>
      </c>
    </row>
    <row r="416" spans="1:28" x14ac:dyDescent="0.25">
      <c r="A416" s="4">
        <v>98</v>
      </c>
      <c r="B416" s="8" t="s">
        <v>61</v>
      </c>
      <c r="C416" s="9">
        <v>11</v>
      </c>
      <c r="D416" s="5">
        <v>776.3</v>
      </c>
      <c r="E416" s="51">
        <f t="shared" si="98"/>
        <v>1.101</v>
      </c>
      <c r="F416" s="6">
        <f t="shared" si="99"/>
        <v>26.93</v>
      </c>
      <c r="G416" s="41" t="e">
        <f>F416/#REF!</f>
        <v>#REF!</v>
      </c>
      <c r="H416" s="5">
        <f t="shared" si="100"/>
        <v>29.66</v>
      </c>
      <c r="I416" s="6">
        <v>1.96</v>
      </c>
      <c r="J416" s="6">
        <f t="shared" si="101"/>
        <v>2.16</v>
      </c>
      <c r="K416" s="6">
        <v>4.03</v>
      </c>
      <c r="L416" s="6">
        <f t="shared" si="102"/>
        <v>4.4400000000000004</v>
      </c>
      <c r="M416" s="6">
        <v>7.78</v>
      </c>
      <c r="N416" s="6">
        <f t="shared" si="103"/>
        <v>8.57</v>
      </c>
      <c r="O416" s="6">
        <v>4.32</v>
      </c>
      <c r="P416" s="25"/>
      <c r="Q416" s="26"/>
      <c r="R416" s="10">
        <v>0.87</v>
      </c>
      <c r="S416" s="6">
        <f t="shared" si="104"/>
        <v>4.76</v>
      </c>
      <c r="T416" s="25"/>
      <c r="U416" s="26"/>
      <c r="V416" s="10">
        <v>0.87</v>
      </c>
      <c r="W416" s="6">
        <v>1.19</v>
      </c>
      <c r="X416" s="6">
        <f t="shared" si="105"/>
        <v>1.31</v>
      </c>
      <c r="Y416" s="6">
        <v>0.1</v>
      </c>
      <c r="Z416" s="6">
        <f t="shared" si="106"/>
        <v>0.11</v>
      </c>
      <c r="AA416" s="6">
        <v>7.55</v>
      </c>
      <c r="AB416" s="50">
        <f t="shared" si="107"/>
        <v>8.31</v>
      </c>
    </row>
    <row r="417" spans="1:28" x14ac:dyDescent="0.25">
      <c r="A417" s="4">
        <v>99</v>
      </c>
      <c r="B417" s="8" t="s">
        <v>61</v>
      </c>
      <c r="C417" s="9">
        <v>12</v>
      </c>
      <c r="D417" s="5">
        <v>387.7</v>
      </c>
      <c r="E417" s="51">
        <f t="shared" si="98"/>
        <v>1.101</v>
      </c>
      <c r="F417" s="6">
        <f t="shared" si="99"/>
        <v>26.93</v>
      </c>
      <c r="G417" s="41" t="e">
        <f>F417/#REF!</f>
        <v>#REF!</v>
      </c>
      <c r="H417" s="5">
        <f t="shared" si="100"/>
        <v>29.66</v>
      </c>
      <c r="I417" s="6">
        <v>1.96</v>
      </c>
      <c r="J417" s="6">
        <f t="shared" si="101"/>
        <v>2.16</v>
      </c>
      <c r="K417" s="6">
        <v>4.03</v>
      </c>
      <c r="L417" s="6">
        <f t="shared" si="102"/>
        <v>4.4400000000000004</v>
      </c>
      <c r="M417" s="6">
        <v>7.78</v>
      </c>
      <c r="N417" s="6">
        <f t="shared" si="103"/>
        <v>8.57</v>
      </c>
      <c r="O417" s="6">
        <v>4.32</v>
      </c>
      <c r="P417" s="25"/>
      <c r="Q417" s="26"/>
      <c r="R417" s="10">
        <v>0.87</v>
      </c>
      <c r="S417" s="6">
        <f t="shared" si="104"/>
        <v>4.76</v>
      </c>
      <c r="T417" s="25"/>
      <c r="U417" s="26"/>
      <c r="V417" s="10">
        <v>0.87</v>
      </c>
      <c r="W417" s="6">
        <v>1.19</v>
      </c>
      <c r="X417" s="6">
        <f t="shared" si="105"/>
        <v>1.31</v>
      </c>
      <c r="Y417" s="6">
        <v>0.1</v>
      </c>
      <c r="Z417" s="6">
        <f t="shared" si="106"/>
        <v>0.11</v>
      </c>
      <c r="AA417" s="6">
        <v>7.55</v>
      </c>
      <c r="AB417" s="50">
        <f t="shared" si="107"/>
        <v>8.31</v>
      </c>
    </row>
    <row r="418" spans="1:28" x14ac:dyDescent="0.25">
      <c r="A418" s="4">
        <v>100</v>
      </c>
      <c r="B418" s="8" t="s">
        <v>61</v>
      </c>
      <c r="C418" s="9" t="s">
        <v>130</v>
      </c>
      <c r="D418" s="5">
        <v>2665.8</v>
      </c>
      <c r="E418" s="51">
        <f t="shared" si="98"/>
        <v>1.101</v>
      </c>
      <c r="F418" s="6">
        <f t="shared" si="99"/>
        <v>31.79</v>
      </c>
      <c r="G418" s="41" t="e">
        <f>F418/#REF!</f>
        <v>#REF!</v>
      </c>
      <c r="H418" s="5">
        <f t="shared" si="100"/>
        <v>35.01</v>
      </c>
      <c r="I418" s="6">
        <v>3.6</v>
      </c>
      <c r="J418" s="6">
        <f t="shared" si="101"/>
        <v>3.96</v>
      </c>
      <c r="K418" s="6">
        <v>4.54</v>
      </c>
      <c r="L418" s="6">
        <f t="shared" si="102"/>
        <v>5</v>
      </c>
      <c r="M418" s="6">
        <v>8.61</v>
      </c>
      <c r="N418" s="6">
        <f t="shared" si="103"/>
        <v>9.48</v>
      </c>
      <c r="O418" s="6">
        <v>5.12</v>
      </c>
      <c r="P418" s="25"/>
      <c r="Q418" s="36">
        <v>0.88</v>
      </c>
      <c r="R418" s="10">
        <v>0.87</v>
      </c>
      <c r="S418" s="6">
        <f t="shared" si="104"/>
        <v>5.64</v>
      </c>
      <c r="T418" s="25"/>
      <c r="U418" s="36">
        <v>0.88</v>
      </c>
      <c r="V418" s="10">
        <v>0.87</v>
      </c>
      <c r="W418" s="6">
        <v>1.34</v>
      </c>
      <c r="X418" s="6">
        <f t="shared" si="105"/>
        <v>1.48</v>
      </c>
      <c r="Y418" s="6">
        <v>0.1</v>
      </c>
      <c r="Z418" s="6">
        <f t="shared" si="106"/>
        <v>0.11</v>
      </c>
      <c r="AA418" s="6">
        <v>8.48</v>
      </c>
      <c r="AB418" s="50">
        <f t="shared" si="107"/>
        <v>9.34</v>
      </c>
    </row>
    <row r="419" spans="1:28" x14ac:dyDescent="0.25">
      <c r="A419" s="4">
        <v>101</v>
      </c>
      <c r="B419" s="8" t="s">
        <v>61</v>
      </c>
      <c r="C419" s="9">
        <v>14</v>
      </c>
      <c r="D419" s="5">
        <v>768.2</v>
      </c>
      <c r="E419" s="51">
        <f t="shared" si="98"/>
        <v>1.101</v>
      </c>
      <c r="F419" s="6">
        <f t="shared" si="99"/>
        <v>26.93</v>
      </c>
      <c r="G419" s="41" t="e">
        <f>F419/#REF!</f>
        <v>#REF!</v>
      </c>
      <c r="H419" s="5">
        <f t="shared" si="100"/>
        <v>29.66</v>
      </c>
      <c r="I419" s="6">
        <v>1.96</v>
      </c>
      <c r="J419" s="6">
        <f t="shared" si="101"/>
        <v>2.16</v>
      </c>
      <c r="K419" s="6">
        <v>4.03</v>
      </c>
      <c r="L419" s="6">
        <f t="shared" si="102"/>
        <v>4.4400000000000004</v>
      </c>
      <c r="M419" s="6">
        <v>7.78</v>
      </c>
      <c r="N419" s="6">
        <f t="shared" si="103"/>
        <v>8.57</v>
      </c>
      <c r="O419" s="6">
        <v>4.32</v>
      </c>
      <c r="P419" s="25"/>
      <c r="Q419" s="26"/>
      <c r="R419" s="10">
        <v>0.87</v>
      </c>
      <c r="S419" s="6">
        <f t="shared" si="104"/>
        <v>4.76</v>
      </c>
      <c r="T419" s="25"/>
      <c r="U419" s="26"/>
      <c r="V419" s="10">
        <v>0.87</v>
      </c>
      <c r="W419" s="6">
        <v>1.19</v>
      </c>
      <c r="X419" s="6">
        <f t="shared" si="105"/>
        <v>1.31</v>
      </c>
      <c r="Y419" s="6">
        <v>0.1</v>
      </c>
      <c r="Z419" s="6">
        <f t="shared" si="106"/>
        <v>0.11</v>
      </c>
      <c r="AA419" s="6">
        <v>7.55</v>
      </c>
      <c r="AB419" s="50">
        <f t="shared" si="107"/>
        <v>8.31</v>
      </c>
    </row>
    <row r="420" spans="1:28" x14ac:dyDescent="0.25">
      <c r="A420" s="4">
        <v>102</v>
      </c>
      <c r="B420" s="8" t="s">
        <v>61</v>
      </c>
      <c r="C420" s="9">
        <v>16</v>
      </c>
      <c r="D420" s="5">
        <v>774.6</v>
      </c>
      <c r="E420" s="51">
        <f t="shared" si="98"/>
        <v>1.101</v>
      </c>
      <c r="F420" s="6">
        <f t="shared" si="99"/>
        <v>26.93</v>
      </c>
      <c r="G420" s="41" t="e">
        <f>F420/#REF!</f>
        <v>#REF!</v>
      </c>
      <c r="H420" s="5">
        <f t="shared" si="100"/>
        <v>29.66</v>
      </c>
      <c r="I420" s="6">
        <v>1.96</v>
      </c>
      <c r="J420" s="6">
        <f t="shared" si="101"/>
        <v>2.16</v>
      </c>
      <c r="K420" s="6">
        <v>4.03</v>
      </c>
      <c r="L420" s="6">
        <f t="shared" si="102"/>
        <v>4.4400000000000004</v>
      </c>
      <c r="M420" s="6">
        <v>7.78</v>
      </c>
      <c r="N420" s="6">
        <f t="shared" si="103"/>
        <v>8.57</v>
      </c>
      <c r="O420" s="6">
        <v>4.32</v>
      </c>
      <c r="P420" s="25"/>
      <c r="Q420" s="26"/>
      <c r="R420" s="10">
        <v>0.87</v>
      </c>
      <c r="S420" s="6">
        <f t="shared" si="104"/>
        <v>4.76</v>
      </c>
      <c r="T420" s="25"/>
      <c r="U420" s="26"/>
      <c r="V420" s="10">
        <v>0.87</v>
      </c>
      <c r="W420" s="6">
        <v>1.19</v>
      </c>
      <c r="X420" s="6">
        <f t="shared" si="105"/>
        <v>1.31</v>
      </c>
      <c r="Y420" s="6">
        <v>0.1</v>
      </c>
      <c r="Z420" s="6">
        <f t="shared" si="106"/>
        <v>0.11</v>
      </c>
      <c r="AA420" s="6">
        <v>7.55</v>
      </c>
      <c r="AB420" s="50">
        <f t="shared" si="107"/>
        <v>8.31</v>
      </c>
    </row>
    <row r="421" spans="1:28" x14ac:dyDescent="0.25">
      <c r="A421" s="4">
        <v>103</v>
      </c>
      <c r="B421" s="8" t="s">
        <v>61</v>
      </c>
      <c r="C421" s="9">
        <v>18</v>
      </c>
      <c r="D421" s="5">
        <v>701.83</v>
      </c>
      <c r="E421" s="51">
        <f t="shared" si="98"/>
        <v>1.101</v>
      </c>
      <c r="F421" s="6">
        <f t="shared" si="99"/>
        <v>26.83</v>
      </c>
      <c r="G421" s="41" t="e">
        <f>F421/#REF!</f>
        <v>#REF!</v>
      </c>
      <c r="H421" s="5">
        <f t="shared" si="100"/>
        <v>29.55</v>
      </c>
      <c r="I421" s="6">
        <v>1.96</v>
      </c>
      <c r="J421" s="6">
        <f t="shared" si="101"/>
        <v>2.16</v>
      </c>
      <c r="K421" s="6">
        <v>4.03</v>
      </c>
      <c r="L421" s="6">
        <f t="shared" si="102"/>
        <v>4.4400000000000004</v>
      </c>
      <c r="M421" s="6">
        <v>7.78</v>
      </c>
      <c r="N421" s="6">
        <f t="shared" si="103"/>
        <v>8.57</v>
      </c>
      <c r="O421" s="6">
        <v>4.22</v>
      </c>
      <c r="P421" s="25"/>
      <c r="Q421" s="26"/>
      <c r="R421" s="10">
        <v>0.87</v>
      </c>
      <c r="S421" s="6">
        <f t="shared" si="104"/>
        <v>4.6500000000000004</v>
      </c>
      <c r="T421" s="25"/>
      <c r="U421" s="26"/>
      <c r="V421" s="10">
        <v>0.87</v>
      </c>
      <c r="W421" s="6">
        <v>1.19</v>
      </c>
      <c r="X421" s="6">
        <f t="shared" si="105"/>
        <v>1.31</v>
      </c>
      <c r="Y421" s="6">
        <v>0.1</v>
      </c>
      <c r="Z421" s="6">
        <f t="shared" si="106"/>
        <v>0.11</v>
      </c>
      <c r="AA421" s="6">
        <v>7.55</v>
      </c>
      <c r="AB421" s="50">
        <f t="shared" si="107"/>
        <v>8.31</v>
      </c>
    </row>
    <row r="422" spans="1:28" x14ac:dyDescent="0.25">
      <c r="A422" s="4">
        <v>104</v>
      </c>
      <c r="B422" s="8" t="s">
        <v>61</v>
      </c>
      <c r="C422" s="9">
        <v>19</v>
      </c>
      <c r="D422" s="5">
        <v>379.2</v>
      </c>
      <c r="E422" s="51">
        <f t="shared" si="98"/>
        <v>1.101</v>
      </c>
      <c r="F422" s="6">
        <f t="shared" si="99"/>
        <v>26.93</v>
      </c>
      <c r="G422" s="41" t="e">
        <f>F422/#REF!</f>
        <v>#REF!</v>
      </c>
      <c r="H422" s="5">
        <f t="shared" si="100"/>
        <v>29.66</v>
      </c>
      <c r="I422" s="6">
        <v>1.96</v>
      </c>
      <c r="J422" s="6">
        <f t="shared" si="101"/>
        <v>2.16</v>
      </c>
      <c r="K422" s="6">
        <v>4.03</v>
      </c>
      <c r="L422" s="6">
        <f t="shared" si="102"/>
        <v>4.4400000000000004</v>
      </c>
      <c r="M422" s="6">
        <v>7.78</v>
      </c>
      <c r="N422" s="6">
        <f t="shared" si="103"/>
        <v>8.57</v>
      </c>
      <c r="O422" s="6">
        <v>4.32</v>
      </c>
      <c r="P422" s="25"/>
      <c r="Q422" s="26"/>
      <c r="R422" s="10">
        <v>0.87</v>
      </c>
      <c r="S422" s="6">
        <f t="shared" si="104"/>
        <v>4.76</v>
      </c>
      <c r="T422" s="25"/>
      <c r="U422" s="26"/>
      <c r="V422" s="10">
        <v>0.87</v>
      </c>
      <c r="W422" s="6">
        <v>1.19</v>
      </c>
      <c r="X422" s="6">
        <f t="shared" si="105"/>
        <v>1.31</v>
      </c>
      <c r="Y422" s="6">
        <v>0.1</v>
      </c>
      <c r="Z422" s="6">
        <f t="shared" si="106"/>
        <v>0.11</v>
      </c>
      <c r="AA422" s="6">
        <v>7.55</v>
      </c>
      <c r="AB422" s="50">
        <f t="shared" si="107"/>
        <v>8.31</v>
      </c>
    </row>
    <row r="423" spans="1:28" x14ac:dyDescent="0.25">
      <c r="A423" s="4">
        <v>105</v>
      </c>
      <c r="B423" s="8" t="s">
        <v>61</v>
      </c>
      <c r="C423" s="9">
        <v>21</v>
      </c>
      <c r="D423" s="5">
        <v>377.4</v>
      </c>
      <c r="E423" s="51">
        <f t="shared" si="98"/>
        <v>1.101</v>
      </c>
      <c r="F423" s="6">
        <f t="shared" si="99"/>
        <v>26.93</v>
      </c>
      <c r="G423" s="41" t="e">
        <f>F423/#REF!</f>
        <v>#REF!</v>
      </c>
      <c r="H423" s="5">
        <f t="shared" si="100"/>
        <v>29.66</v>
      </c>
      <c r="I423" s="6">
        <v>1.96</v>
      </c>
      <c r="J423" s="6">
        <f t="shared" si="101"/>
        <v>2.16</v>
      </c>
      <c r="K423" s="6">
        <v>4.03</v>
      </c>
      <c r="L423" s="6">
        <f t="shared" si="102"/>
        <v>4.4400000000000004</v>
      </c>
      <c r="M423" s="6">
        <v>7.78</v>
      </c>
      <c r="N423" s="6">
        <f t="shared" si="103"/>
        <v>8.57</v>
      </c>
      <c r="O423" s="6">
        <v>4.32</v>
      </c>
      <c r="P423" s="25"/>
      <c r="Q423" s="26"/>
      <c r="R423" s="10">
        <v>0.87</v>
      </c>
      <c r="S423" s="6">
        <f t="shared" si="104"/>
        <v>4.76</v>
      </c>
      <c r="T423" s="25"/>
      <c r="U423" s="26"/>
      <c r="V423" s="10">
        <v>0.87</v>
      </c>
      <c r="W423" s="6">
        <v>1.19</v>
      </c>
      <c r="X423" s="6">
        <f t="shared" si="105"/>
        <v>1.31</v>
      </c>
      <c r="Y423" s="6">
        <v>0.1</v>
      </c>
      <c r="Z423" s="6">
        <f t="shared" si="106"/>
        <v>0.11</v>
      </c>
      <c r="AA423" s="6">
        <v>7.55</v>
      </c>
      <c r="AB423" s="50">
        <f t="shared" si="107"/>
        <v>8.31</v>
      </c>
    </row>
    <row r="424" spans="1:28" x14ac:dyDescent="0.25">
      <c r="A424" s="4">
        <v>106</v>
      </c>
      <c r="B424" s="8" t="s">
        <v>61</v>
      </c>
      <c r="C424" s="9">
        <v>23</v>
      </c>
      <c r="D424" s="5">
        <v>762.8</v>
      </c>
      <c r="E424" s="51">
        <f t="shared" si="98"/>
        <v>1.101</v>
      </c>
      <c r="F424" s="6">
        <f t="shared" si="99"/>
        <v>27.03</v>
      </c>
      <c r="G424" s="41" t="e">
        <f>F424/#REF!</f>
        <v>#REF!</v>
      </c>
      <c r="H424" s="5">
        <f t="shared" si="100"/>
        <v>29.77</v>
      </c>
      <c r="I424" s="6">
        <v>1.96</v>
      </c>
      <c r="J424" s="6">
        <f t="shared" si="101"/>
        <v>2.16</v>
      </c>
      <c r="K424" s="6">
        <v>4.03</v>
      </c>
      <c r="L424" s="6">
        <f t="shared" si="102"/>
        <v>4.4400000000000004</v>
      </c>
      <c r="M424" s="6">
        <v>7.78</v>
      </c>
      <c r="N424" s="6">
        <f t="shared" si="103"/>
        <v>8.57</v>
      </c>
      <c r="O424" s="6">
        <v>4.42</v>
      </c>
      <c r="P424" s="25"/>
      <c r="Q424" s="26"/>
      <c r="R424" s="10">
        <v>0.87</v>
      </c>
      <c r="S424" s="6">
        <f t="shared" si="104"/>
        <v>4.87</v>
      </c>
      <c r="T424" s="25"/>
      <c r="U424" s="26"/>
      <c r="V424" s="10">
        <v>0.87</v>
      </c>
      <c r="W424" s="6">
        <v>1.19</v>
      </c>
      <c r="X424" s="6">
        <f t="shared" si="105"/>
        <v>1.31</v>
      </c>
      <c r="Y424" s="6">
        <v>0.1</v>
      </c>
      <c r="Z424" s="6">
        <f t="shared" si="106"/>
        <v>0.11</v>
      </c>
      <c r="AA424" s="6">
        <v>7.55</v>
      </c>
      <c r="AB424" s="50">
        <f t="shared" si="107"/>
        <v>8.31</v>
      </c>
    </row>
    <row r="425" spans="1:28" x14ac:dyDescent="0.25">
      <c r="A425" s="4">
        <v>107</v>
      </c>
      <c r="B425" s="8" t="s">
        <v>61</v>
      </c>
      <c r="C425" s="9">
        <v>25</v>
      </c>
      <c r="D425" s="5">
        <v>3309.5</v>
      </c>
      <c r="E425" s="51">
        <f t="shared" si="98"/>
        <v>1.101</v>
      </c>
      <c r="F425" s="6">
        <f t="shared" si="99"/>
        <v>31.63</v>
      </c>
      <c r="G425" s="41" t="e">
        <f>F425/#REF!</f>
        <v>#REF!</v>
      </c>
      <c r="H425" s="5">
        <f t="shared" si="100"/>
        <v>34.83</v>
      </c>
      <c r="I425" s="6">
        <v>3.6</v>
      </c>
      <c r="J425" s="6">
        <f t="shared" si="101"/>
        <v>3.96</v>
      </c>
      <c r="K425" s="6">
        <v>4.54</v>
      </c>
      <c r="L425" s="6">
        <f t="shared" si="102"/>
        <v>5</v>
      </c>
      <c r="M425" s="6">
        <v>8.42</v>
      </c>
      <c r="N425" s="6">
        <f t="shared" si="103"/>
        <v>9.27</v>
      </c>
      <c r="O425" s="6">
        <v>5.15</v>
      </c>
      <c r="P425" s="25"/>
      <c r="Q425" s="26"/>
      <c r="R425" s="10">
        <v>0.87</v>
      </c>
      <c r="S425" s="6">
        <f t="shared" si="104"/>
        <v>5.67</v>
      </c>
      <c r="T425" s="25"/>
      <c r="U425" s="26"/>
      <c r="V425" s="10">
        <v>0.87</v>
      </c>
      <c r="W425" s="6">
        <v>1.34</v>
      </c>
      <c r="X425" s="6">
        <f t="shared" si="105"/>
        <v>1.48</v>
      </c>
      <c r="Y425" s="6">
        <v>0.1</v>
      </c>
      <c r="Z425" s="6">
        <f t="shared" si="106"/>
        <v>0.11</v>
      </c>
      <c r="AA425" s="6">
        <v>8.48</v>
      </c>
      <c r="AB425" s="50">
        <f t="shared" si="107"/>
        <v>9.34</v>
      </c>
    </row>
    <row r="426" spans="1:28" x14ac:dyDescent="0.25">
      <c r="A426" s="4">
        <v>108</v>
      </c>
      <c r="B426" s="8" t="s">
        <v>53</v>
      </c>
      <c r="C426" s="9" t="s">
        <v>75</v>
      </c>
      <c r="D426" s="5">
        <v>742.9</v>
      </c>
      <c r="E426" s="51">
        <f t="shared" si="98"/>
        <v>1.101</v>
      </c>
      <c r="F426" s="6">
        <f t="shared" si="99"/>
        <v>26.93</v>
      </c>
      <c r="G426" s="41" t="e">
        <f>F426/#REF!</f>
        <v>#REF!</v>
      </c>
      <c r="H426" s="5">
        <f t="shared" si="100"/>
        <v>29.66</v>
      </c>
      <c r="I426" s="6">
        <v>1.96</v>
      </c>
      <c r="J426" s="6">
        <f t="shared" si="101"/>
        <v>2.16</v>
      </c>
      <c r="K426" s="6">
        <v>4.03</v>
      </c>
      <c r="L426" s="6">
        <f t="shared" si="102"/>
        <v>4.4400000000000004</v>
      </c>
      <c r="M426" s="6">
        <v>7.78</v>
      </c>
      <c r="N426" s="6">
        <f t="shared" si="103"/>
        <v>8.57</v>
      </c>
      <c r="O426" s="6">
        <v>4.32</v>
      </c>
      <c r="P426" s="25"/>
      <c r="Q426" s="26"/>
      <c r="R426" s="10">
        <v>0.87</v>
      </c>
      <c r="S426" s="6">
        <f t="shared" si="104"/>
        <v>4.76</v>
      </c>
      <c r="T426" s="25"/>
      <c r="U426" s="26"/>
      <c r="V426" s="10">
        <v>0.87</v>
      </c>
      <c r="W426" s="6">
        <v>1.19</v>
      </c>
      <c r="X426" s="6">
        <f t="shared" si="105"/>
        <v>1.31</v>
      </c>
      <c r="Y426" s="6">
        <v>0.1</v>
      </c>
      <c r="Z426" s="6">
        <f t="shared" si="106"/>
        <v>0.11</v>
      </c>
      <c r="AA426" s="6">
        <v>7.55</v>
      </c>
      <c r="AB426" s="50">
        <f t="shared" si="107"/>
        <v>8.31</v>
      </c>
    </row>
    <row r="427" spans="1:28" x14ac:dyDescent="0.25">
      <c r="A427" s="4">
        <v>109</v>
      </c>
      <c r="B427" s="8" t="s">
        <v>53</v>
      </c>
      <c r="C427" s="9">
        <v>13</v>
      </c>
      <c r="D427" s="12">
        <v>2008.7</v>
      </c>
      <c r="E427" s="51">
        <f t="shared" si="98"/>
        <v>1.101</v>
      </c>
      <c r="F427" s="6">
        <f t="shared" si="99"/>
        <v>31.63</v>
      </c>
      <c r="G427" s="41" t="e">
        <f>F427/#REF!</f>
        <v>#REF!</v>
      </c>
      <c r="H427" s="5">
        <f t="shared" si="100"/>
        <v>34.83</v>
      </c>
      <c r="I427" s="6">
        <v>3.6</v>
      </c>
      <c r="J427" s="6">
        <f t="shared" si="101"/>
        <v>3.96</v>
      </c>
      <c r="K427" s="6">
        <v>4.54</v>
      </c>
      <c r="L427" s="6">
        <f t="shared" si="102"/>
        <v>5</v>
      </c>
      <c r="M427" s="6">
        <v>8.42</v>
      </c>
      <c r="N427" s="6">
        <f t="shared" si="103"/>
        <v>9.27</v>
      </c>
      <c r="O427" s="6">
        <v>5.15</v>
      </c>
      <c r="P427" s="21"/>
      <c r="Q427" s="21"/>
      <c r="R427" s="10">
        <v>0.87</v>
      </c>
      <c r="S427" s="6">
        <f t="shared" si="104"/>
        <v>5.67</v>
      </c>
      <c r="T427" s="21"/>
      <c r="U427" s="21"/>
      <c r="V427" s="10">
        <v>0.87</v>
      </c>
      <c r="W427" s="6">
        <v>1.34</v>
      </c>
      <c r="X427" s="6">
        <f t="shared" si="105"/>
        <v>1.48</v>
      </c>
      <c r="Y427" s="6">
        <v>0.1</v>
      </c>
      <c r="Z427" s="6">
        <f t="shared" si="106"/>
        <v>0.11</v>
      </c>
      <c r="AA427" s="6">
        <v>8.48</v>
      </c>
      <c r="AB427" s="50">
        <f t="shared" si="107"/>
        <v>9.34</v>
      </c>
    </row>
    <row r="428" spans="1:28" x14ac:dyDescent="0.25">
      <c r="A428" s="4">
        <v>110</v>
      </c>
      <c r="B428" s="8" t="s">
        <v>53</v>
      </c>
      <c r="C428" s="9" t="s">
        <v>76</v>
      </c>
      <c r="D428" s="5">
        <v>625.4</v>
      </c>
      <c r="E428" s="51">
        <f t="shared" si="98"/>
        <v>1.101</v>
      </c>
      <c r="F428" s="6">
        <f t="shared" si="99"/>
        <v>26.93</v>
      </c>
      <c r="G428" s="41" t="e">
        <f>F428/#REF!</f>
        <v>#REF!</v>
      </c>
      <c r="H428" s="5">
        <f t="shared" si="100"/>
        <v>29.66</v>
      </c>
      <c r="I428" s="6">
        <v>1.96</v>
      </c>
      <c r="J428" s="6">
        <f t="shared" si="101"/>
        <v>2.16</v>
      </c>
      <c r="K428" s="6">
        <v>4.03</v>
      </c>
      <c r="L428" s="6">
        <f t="shared" si="102"/>
        <v>4.4400000000000004</v>
      </c>
      <c r="M428" s="6">
        <v>7.78</v>
      </c>
      <c r="N428" s="6">
        <f t="shared" si="103"/>
        <v>8.57</v>
      </c>
      <c r="O428" s="6">
        <v>4.32</v>
      </c>
      <c r="P428" s="25"/>
      <c r="Q428" s="26"/>
      <c r="R428" s="10">
        <v>0.87</v>
      </c>
      <c r="S428" s="6">
        <f t="shared" si="104"/>
        <v>4.76</v>
      </c>
      <c r="T428" s="25"/>
      <c r="U428" s="26"/>
      <c r="V428" s="10">
        <v>0.87</v>
      </c>
      <c r="W428" s="6">
        <v>1.19</v>
      </c>
      <c r="X428" s="6">
        <f t="shared" si="105"/>
        <v>1.31</v>
      </c>
      <c r="Y428" s="6">
        <v>0.1</v>
      </c>
      <c r="Z428" s="6">
        <f t="shared" si="106"/>
        <v>0.11</v>
      </c>
      <c r="AA428" s="6">
        <v>7.55</v>
      </c>
      <c r="AB428" s="50">
        <f t="shared" si="107"/>
        <v>8.31</v>
      </c>
    </row>
    <row r="429" spans="1:28" x14ac:dyDescent="0.25">
      <c r="A429" s="4">
        <v>111</v>
      </c>
      <c r="B429" s="8" t="s">
        <v>53</v>
      </c>
      <c r="C429" s="9">
        <v>6</v>
      </c>
      <c r="D429" s="5">
        <v>486.7</v>
      </c>
      <c r="E429" s="51">
        <f t="shared" si="98"/>
        <v>1.101</v>
      </c>
      <c r="F429" s="6">
        <f t="shared" si="99"/>
        <v>26.93</v>
      </c>
      <c r="G429" s="41" t="e">
        <f>F429/#REF!</f>
        <v>#REF!</v>
      </c>
      <c r="H429" s="5">
        <f t="shared" si="100"/>
        <v>29.66</v>
      </c>
      <c r="I429" s="6">
        <v>1.96</v>
      </c>
      <c r="J429" s="6">
        <f t="shared" si="101"/>
        <v>2.16</v>
      </c>
      <c r="K429" s="6">
        <v>4.03</v>
      </c>
      <c r="L429" s="6">
        <f t="shared" si="102"/>
        <v>4.4400000000000004</v>
      </c>
      <c r="M429" s="6">
        <v>7.78</v>
      </c>
      <c r="N429" s="6">
        <f t="shared" si="103"/>
        <v>8.57</v>
      </c>
      <c r="O429" s="6">
        <v>4.32</v>
      </c>
      <c r="P429" s="25"/>
      <c r="Q429" s="26"/>
      <c r="R429" s="10">
        <v>0.87</v>
      </c>
      <c r="S429" s="6">
        <f t="shared" si="104"/>
        <v>4.76</v>
      </c>
      <c r="T429" s="25"/>
      <c r="U429" s="26"/>
      <c r="V429" s="10">
        <v>0.87</v>
      </c>
      <c r="W429" s="6">
        <v>1.19</v>
      </c>
      <c r="X429" s="6">
        <f t="shared" si="105"/>
        <v>1.31</v>
      </c>
      <c r="Y429" s="6">
        <v>0.1</v>
      </c>
      <c r="Z429" s="6">
        <f t="shared" si="106"/>
        <v>0.11</v>
      </c>
      <c r="AA429" s="6">
        <v>7.55</v>
      </c>
      <c r="AB429" s="50">
        <f t="shared" si="107"/>
        <v>8.31</v>
      </c>
    </row>
    <row r="430" spans="1:28" x14ac:dyDescent="0.25">
      <c r="A430" s="4">
        <v>112</v>
      </c>
      <c r="B430" s="8" t="s">
        <v>53</v>
      </c>
      <c r="C430" s="9">
        <v>8</v>
      </c>
      <c r="D430" s="5">
        <v>691.4</v>
      </c>
      <c r="E430" s="51">
        <f t="shared" si="98"/>
        <v>1.101</v>
      </c>
      <c r="F430" s="6">
        <f t="shared" si="99"/>
        <v>26.93</v>
      </c>
      <c r="G430" s="41" t="e">
        <f>F430/#REF!</f>
        <v>#REF!</v>
      </c>
      <c r="H430" s="5">
        <f t="shared" si="100"/>
        <v>29.66</v>
      </c>
      <c r="I430" s="6">
        <v>1.96</v>
      </c>
      <c r="J430" s="6">
        <f t="shared" si="101"/>
        <v>2.16</v>
      </c>
      <c r="K430" s="6">
        <v>4.03</v>
      </c>
      <c r="L430" s="6">
        <f t="shared" si="102"/>
        <v>4.4400000000000004</v>
      </c>
      <c r="M430" s="6">
        <v>7.78</v>
      </c>
      <c r="N430" s="6">
        <f t="shared" si="103"/>
        <v>8.57</v>
      </c>
      <c r="O430" s="6">
        <v>4.32</v>
      </c>
      <c r="P430" s="25"/>
      <c r="Q430" s="26"/>
      <c r="R430" s="10">
        <v>0.87</v>
      </c>
      <c r="S430" s="6">
        <f t="shared" si="104"/>
        <v>4.76</v>
      </c>
      <c r="T430" s="25"/>
      <c r="U430" s="26"/>
      <c r="V430" s="10">
        <v>0.87</v>
      </c>
      <c r="W430" s="6">
        <v>1.19</v>
      </c>
      <c r="X430" s="6">
        <f t="shared" si="105"/>
        <v>1.31</v>
      </c>
      <c r="Y430" s="6">
        <v>0.1</v>
      </c>
      <c r="Z430" s="6">
        <f t="shared" si="106"/>
        <v>0.11</v>
      </c>
      <c r="AA430" s="6">
        <v>7.55</v>
      </c>
      <c r="AB430" s="50">
        <f t="shared" si="107"/>
        <v>8.31</v>
      </c>
    </row>
    <row r="431" spans="1:28" x14ac:dyDescent="0.25">
      <c r="A431" s="4">
        <v>113</v>
      </c>
      <c r="B431" s="8" t="s">
        <v>53</v>
      </c>
      <c r="C431" s="9">
        <v>10</v>
      </c>
      <c r="D431" s="12">
        <v>513.1</v>
      </c>
      <c r="E431" s="51">
        <f t="shared" si="98"/>
        <v>1.101</v>
      </c>
      <c r="F431" s="6">
        <f t="shared" si="99"/>
        <v>26.93</v>
      </c>
      <c r="G431" s="41" t="e">
        <f>F431/#REF!</f>
        <v>#REF!</v>
      </c>
      <c r="H431" s="5">
        <f t="shared" si="100"/>
        <v>29.66</v>
      </c>
      <c r="I431" s="6">
        <v>1.96</v>
      </c>
      <c r="J431" s="6">
        <f t="shared" si="101"/>
        <v>2.16</v>
      </c>
      <c r="K431" s="6">
        <v>4.03</v>
      </c>
      <c r="L431" s="6">
        <f t="shared" si="102"/>
        <v>4.4400000000000004</v>
      </c>
      <c r="M431" s="6">
        <v>7.78</v>
      </c>
      <c r="N431" s="6">
        <f t="shared" si="103"/>
        <v>8.57</v>
      </c>
      <c r="O431" s="6">
        <v>4.32</v>
      </c>
      <c r="P431" s="21"/>
      <c r="Q431" s="21"/>
      <c r="R431" s="10">
        <v>0.87</v>
      </c>
      <c r="S431" s="6">
        <f t="shared" si="104"/>
        <v>4.76</v>
      </c>
      <c r="T431" s="21"/>
      <c r="U431" s="21"/>
      <c r="V431" s="10">
        <v>0.87</v>
      </c>
      <c r="W431" s="6">
        <v>1.19</v>
      </c>
      <c r="X431" s="6">
        <f t="shared" si="105"/>
        <v>1.31</v>
      </c>
      <c r="Y431" s="6">
        <v>0.1</v>
      </c>
      <c r="Z431" s="6">
        <f t="shared" si="106"/>
        <v>0.11</v>
      </c>
      <c r="AA431" s="6">
        <v>7.55</v>
      </c>
      <c r="AB431" s="50">
        <f t="shared" si="107"/>
        <v>8.31</v>
      </c>
    </row>
    <row r="432" spans="1:28" x14ac:dyDescent="0.25">
      <c r="A432" s="4">
        <v>114</v>
      </c>
      <c r="B432" s="8" t="s">
        <v>34</v>
      </c>
      <c r="C432" s="9">
        <v>20</v>
      </c>
      <c r="D432" s="12">
        <v>395.3</v>
      </c>
      <c r="E432" s="51">
        <f t="shared" si="98"/>
        <v>1.101</v>
      </c>
      <c r="F432" s="6">
        <f t="shared" si="99"/>
        <v>27.23</v>
      </c>
      <c r="G432" s="41" t="e">
        <f>F432/#REF!</f>
        <v>#REF!</v>
      </c>
      <c r="H432" s="5">
        <f t="shared" si="100"/>
        <v>29.99</v>
      </c>
      <c r="I432" s="6">
        <v>2.0299999999999998</v>
      </c>
      <c r="J432" s="6">
        <f t="shared" si="101"/>
        <v>2.2400000000000002</v>
      </c>
      <c r="K432" s="6">
        <v>4.1900000000000004</v>
      </c>
      <c r="L432" s="6">
        <f t="shared" si="102"/>
        <v>4.6100000000000003</v>
      </c>
      <c r="M432" s="6">
        <v>8.09</v>
      </c>
      <c r="N432" s="6">
        <f t="shared" si="103"/>
        <v>8.91</v>
      </c>
      <c r="O432" s="6">
        <v>3.73</v>
      </c>
      <c r="P432" s="21"/>
      <c r="Q432" s="21"/>
      <c r="R432" s="10">
        <v>0.87</v>
      </c>
      <c r="S432" s="6">
        <f t="shared" si="104"/>
        <v>4.1100000000000003</v>
      </c>
      <c r="T432" s="21"/>
      <c r="U432" s="21"/>
      <c r="V432" s="10">
        <v>0.87</v>
      </c>
      <c r="W432" s="6">
        <v>1.24</v>
      </c>
      <c r="X432" s="6">
        <f t="shared" si="105"/>
        <v>1.37</v>
      </c>
      <c r="Y432" s="6">
        <v>0.1</v>
      </c>
      <c r="Z432" s="6">
        <f t="shared" si="106"/>
        <v>0.11</v>
      </c>
      <c r="AA432" s="6">
        <v>7.85</v>
      </c>
      <c r="AB432" s="50">
        <f t="shared" si="107"/>
        <v>8.64</v>
      </c>
    </row>
    <row r="433" spans="1:28" x14ac:dyDescent="0.25">
      <c r="A433" s="4">
        <v>115</v>
      </c>
      <c r="B433" s="8" t="s">
        <v>34</v>
      </c>
      <c r="C433" s="9">
        <v>28</v>
      </c>
      <c r="D433" s="12">
        <v>396.3</v>
      </c>
      <c r="E433" s="51">
        <f t="shared" si="98"/>
        <v>1.101</v>
      </c>
      <c r="F433" s="6">
        <f t="shared" si="99"/>
        <v>27.23</v>
      </c>
      <c r="G433" s="41" t="e">
        <f>F433/#REF!</f>
        <v>#REF!</v>
      </c>
      <c r="H433" s="5">
        <f t="shared" si="100"/>
        <v>29.99</v>
      </c>
      <c r="I433" s="6">
        <v>2.0299999999999998</v>
      </c>
      <c r="J433" s="6">
        <f t="shared" si="101"/>
        <v>2.2400000000000002</v>
      </c>
      <c r="K433" s="6">
        <v>4.1900000000000004</v>
      </c>
      <c r="L433" s="6">
        <f t="shared" si="102"/>
        <v>4.6100000000000003</v>
      </c>
      <c r="M433" s="6">
        <v>8.09</v>
      </c>
      <c r="N433" s="6">
        <f t="shared" si="103"/>
        <v>8.91</v>
      </c>
      <c r="O433" s="6">
        <v>3.73</v>
      </c>
      <c r="P433" s="21"/>
      <c r="Q433" s="21"/>
      <c r="R433" s="10">
        <v>0.87</v>
      </c>
      <c r="S433" s="6">
        <f t="shared" si="104"/>
        <v>4.1100000000000003</v>
      </c>
      <c r="T433" s="21"/>
      <c r="U433" s="21"/>
      <c r="V433" s="10">
        <v>0.87</v>
      </c>
      <c r="W433" s="6">
        <v>1.24</v>
      </c>
      <c r="X433" s="6">
        <f t="shared" si="105"/>
        <v>1.37</v>
      </c>
      <c r="Y433" s="6">
        <v>0.1</v>
      </c>
      <c r="Z433" s="6">
        <f t="shared" si="106"/>
        <v>0.11</v>
      </c>
      <c r="AA433" s="6">
        <v>7.85</v>
      </c>
      <c r="AB433" s="50">
        <f t="shared" si="107"/>
        <v>8.64</v>
      </c>
    </row>
    <row r="434" spans="1:28" x14ac:dyDescent="0.25">
      <c r="A434" s="4">
        <v>116</v>
      </c>
      <c r="B434" s="8" t="s">
        <v>34</v>
      </c>
      <c r="C434" s="9">
        <v>32</v>
      </c>
      <c r="D434" s="5">
        <v>968.6</v>
      </c>
      <c r="E434" s="51">
        <f t="shared" si="98"/>
        <v>1.101</v>
      </c>
      <c r="F434" s="6">
        <f t="shared" si="99"/>
        <v>31.47</v>
      </c>
      <c r="G434" s="41" t="e">
        <f>F434/#REF!</f>
        <v>#REF!</v>
      </c>
      <c r="H434" s="5">
        <f t="shared" si="100"/>
        <v>34.65</v>
      </c>
      <c r="I434" s="6">
        <v>3.6</v>
      </c>
      <c r="J434" s="6">
        <f t="shared" si="101"/>
        <v>3.96</v>
      </c>
      <c r="K434" s="6">
        <v>4.54</v>
      </c>
      <c r="L434" s="6">
        <f t="shared" si="102"/>
        <v>5</v>
      </c>
      <c r="M434" s="6">
        <v>8.42</v>
      </c>
      <c r="N434" s="6">
        <f t="shared" si="103"/>
        <v>9.27</v>
      </c>
      <c r="O434" s="6">
        <v>4.99</v>
      </c>
      <c r="P434" s="25"/>
      <c r="Q434" s="26"/>
      <c r="R434" s="10">
        <v>0.87</v>
      </c>
      <c r="S434" s="6">
        <f t="shared" si="104"/>
        <v>5.49</v>
      </c>
      <c r="T434" s="25"/>
      <c r="U434" s="26"/>
      <c r="V434" s="10">
        <v>0.87</v>
      </c>
      <c r="W434" s="6">
        <v>1.34</v>
      </c>
      <c r="X434" s="6">
        <f t="shared" si="105"/>
        <v>1.48</v>
      </c>
      <c r="Y434" s="6">
        <v>0.1</v>
      </c>
      <c r="Z434" s="6">
        <f t="shared" si="106"/>
        <v>0.11</v>
      </c>
      <c r="AA434" s="6">
        <v>8.48</v>
      </c>
      <c r="AB434" s="50">
        <f t="shared" si="107"/>
        <v>9.34</v>
      </c>
    </row>
    <row r="435" spans="1:28" x14ac:dyDescent="0.25">
      <c r="A435" s="4">
        <v>117</v>
      </c>
      <c r="B435" s="8" t="s">
        <v>34</v>
      </c>
      <c r="C435" s="9">
        <v>30</v>
      </c>
      <c r="D435" s="5">
        <v>293.39999999999998</v>
      </c>
      <c r="E435" s="51">
        <f t="shared" si="98"/>
        <v>1.101</v>
      </c>
      <c r="F435" s="6">
        <f t="shared" si="99"/>
        <v>30.75</v>
      </c>
      <c r="G435" s="41" t="e">
        <f>F435/#REF!</f>
        <v>#REF!</v>
      </c>
      <c r="H435" s="5">
        <f t="shared" si="100"/>
        <v>33.86</v>
      </c>
      <c r="I435" s="6">
        <v>3.6</v>
      </c>
      <c r="J435" s="6">
        <f t="shared" si="101"/>
        <v>3.96</v>
      </c>
      <c r="K435" s="6">
        <v>4.54</v>
      </c>
      <c r="L435" s="6">
        <f t="shared" si="102"/>
        <v>5</v>
      </c>
      <c r="M435" s="6">
        <v>8.42</v>
      </c>
      <c r="N435" s="6">
        <f t="shared" si="103"/>
        <v>9.27</v>
      </c>
      <c r="O435" s="6">
        <v>4.2699999999999996</v>
      </c>
      <c r="P435" s="25"/>
      <c r="Q435" s="26"/>
      <c r="R435" s="10">
        <v>0.87</v>
      </c>
      <c r="S435" s="6">
        <f t="shared" si="104"/>
        <v>4.7</v>
      </c>
      <c r="T435" s="25"/>
      <c r="U435" s="26"/>
      <c r="V435" s="10">
        <v>0.87</v>
      </c>
      <c r="W435" s="6">
        <v>1.34</v>
      </c>
      <c r="X435" s="6">
        <f t="shared" si="105"/>
        <v>1.48</v>
      </c>
      <c r="Y435" s="6">
        <v>0.1</v>
      </c>
      <c r="Z435" s="6">
        <f t="shared" si="106"/>
        <v>0.11</v>
      </c>
      <c r="AA435" s="6">
        <v>8.48</v>
      </c>
      <c r="AB435" s="50">
        <f t="shared" si="107"/>
        <v>9.34</v>
      </c>
    </row>
    <row r="436" spans="1:28" x14ac:dyDescent="0.25">
      <c r="A436" s="4">
        <v>118</v>
      </c>
      <c r="B436" s="8" t="s">
        <v>35</v>
      </c>
      <c r="C436" s="18" t="s">
        <v>131</v>
      </c>
      <c r="D436" s="13">
        <v>962.3</v>
      </c>
      <c r="E436" s="51">
        <f t="shared" si="98"/>
        <v>1.101</v>
      </c>
      <c r="F436" s="6">
        <f t="shared" si="99"/>
        <v>27.93</v>
      </c>
      <c r="G436" s="41" t="e">
        <f>F436/#REF!</f>
        <v>#REF!</v>
      </c>
      <c r="H436" s="5">
        <f t="shared" si="100"/>
        <v>30.75</v>
      </c>
      <c r="I436" s="6">
        <v>3.6</v>
      </c>
      <c r="J436" s="6">
        <f t="shared" si="101"/>
        <v>3.96</v>
      </c>
      <c r="K436" s="6">
        <v>4.28</v>
      </c>
      <c r="L436" s="6">
        <f t="shared" si="102"/>
        <v>4.71</v>
      </c>
      <c r="M436" s="6">
        <v>7.93</v>
      </c>
      <c r="N436" s="6">
        <f t="shared" si="103"/>
        <v>8.73</v>
      </c>
      <c r="O436" s="6">
        <v>2.76</v>
      </c>
      <c r="P436" s="25"/>
      <c r="Q436" s="26"/>
      <c r="R436" s="10">
        <v>0.87</v>
      </c>
      <c r="S436" s="6">
        <f t="shared" si="104"/>
        <v>3.04</v>
      </c>
      <c r="T436" s="25"/>
      <c r="U436" s="26"/>
      <c r="V436" s="10">
        <v>0.87</v>
      </c>
      <c r="W436" s="6">
        <v>1.27</v>
      </c>
      <c r="X436" s="6">
        <f t="shared" si="105"/>
        <v>1.4</v>
      </c>
      <c r="Y436" s="6">
        <v>0.1</v>
      </c>
      <c r="Z436" s="6">
        <f t="shared" si="106"/>
        <v>0.11</v>
      </c>
      <c r="AA436" s="6">
        <v>7.99</v>
      </c>
      <c r="AB436" s="50">
        <f t="shared" si="107"/>
        <v>8.8000000000000007</v>
      </c>
    </row>
    <row r="437" spans="1:28" x14ac:dyDescent="0.25">
      <c r="A437" s="4">
        <v>119</v>
      </c>
      <c r="B437" s="8" t="s">
        <v>69</v>
      </c>
      <c r="C437" s="9">
        <v>11</v>
      </c>
      <c r="D437" s="12">
        <v>1597.2</v>
      </c>
      <c r="E437" s="51">
        <f t="shared" si="98"/>
        <v>1.101</v>
      </c>
      <c r="F437" s="6">
        <f t="shared" si="99"/>
        <v>31.63</v>
      </c>
      <c r="G437" s="41" t="e">
        <f>F437/#REF!</f>
        <v>#REF!</v>
      </c>
      <c r="H437" s="5">
        <f t="shared" si="100"/>
        <v>34.83</v>
      </c>
      <c r="I437" s="6">
        <v>3.6</v>
      </c>
      <c r="J437" s="6">
        <f t="shared" si="101"/>
        <v>3.96</v>
      </c>
      <c r="K437" s="6">
        <v>4.54</v>
      </c>
      <c r="L437" s="6">
        <f t="shared" si="102"/>
        <v>5</v>
      </c>
      <c r="M437" s="6">
        <v>8.42</v>
      </c>
      <c r="N437" s="6">
        <f t="shared" si="103"/>
        <v>9.27</v>
      </c>
      <c r="O437" s="6">
        <v>5.15</v>
      </c>
      <c r="P437" s="21"/>
      <c r="Q437" s="21"/>
      <c r="R437" s="10">
        <v>0.87</v>
      </c>
      <c r="S437" s="6">
        <f t="shared" si="104"/>
        <v>5.67</v>
      </c>
      <c r="T437" s="21"/>
      <c r="U437" s="21"/>
      <c r="V437" s="10">
        <v>0.87</v>
      </c>
      <c r="W437" s="6">
        <v>1.34</v>
      </c>
      <c r="X437" s="6">
        <f t="shared" si="105"/>
        <v>1.48</v>
      </c>
      <c r="Y437" s="6">
        <v>0.1</v>
      </c>
      <c r="Z437" s="6">
        <f t="shared" si="106"/>
        <v>0.11</v>
      </c>
      <c r="AA437" s="6">
        <v>8.48</v>
      </c>
      <c r="AB437" s="50">
        <f t="shared" si="107"/>
        <v>9.34</v>
      </c>
    </row>
    <row r="438" spans="1:28" x14ac:dyDescent="0.25">
      <c r="A438" s="4">
        <v>120</v>
      </c>
      <c r="B438" s="8" t="s">
        <v>69</v>
      </c>
      <c r="C438" s="9">
        <v>13</v>
      </c>
      <c r="D438" s="12">
        <v>1641.2</v>
      </c>
      <c r="E438" s="51">
        <f t="shared" si="98"/>
        <v>1.101</v>
      </c>
      <c r="F438" s="6">
        <f t="shared" si="99"/>
        <v>31.63</v>
      </c>
      <c r="G438" s="41" t="e">
        <f>F438/#REF!</f>
        <v>#REF!</v>
      </c>
      <c r="H438" s="5">
        <f t="shared" si="100"/>
        <v>34.83</v>
      </c>
      <c r="I438" s="6">
        <v>3.6</v>
      </c>
      <c r="J438" s="6">
        <f t="shared" si="101"/>
        <v>3.96</v>
      </c>
      <c r="K438" s="6">
        <v>4.54</v>
      </c>
      <c r="L438" s="6">
        <f t="shared" si="102"/>
        <v>5</v>
      </c>
      <c r="M438" s="6">
        <v>8.42</v>
      </c>
      <c r="N438" s="6">
        <f t="shared" si="103"/>
        <v>9.27</v>
      </c>
      <c r="O438" s="6">
        <v>5.15</v>
      </c>
      <c r="P438" s="21"/>
      <c r="Q438" s="21"/>
      <c r="R438" s="10">
        <v>0.87</v>
      </c>
      <c r="S438" s="6">
        <f t="shared" si="104"/>
        <v>5.67</v>
      </c>
      <c r="T438" s="21"/>
      <c r="U438" s="21"/>
      <c r="V438" s="10">
        <v>0.87</v>
      </c>
      <c r="W438" s="6">
        <v>1.34</v>
      </c>
      <c r="X438" s="6">
        <f t="shared" si="105"/>
        <v>1.48</v>
      </c>
      <c r="Y438" s="6">
        <v>0.1</v>
      </c>
      <c r="Z438" s="6">
        <f t="shared" si="106"/>
        <v>0.11</v>
      </c>
      <c r="AA438" s="6">
        <v>8.48</v>
      </c>
      <c r="AB438" s="50">
        <f t="shared" si="107"/>
        <v>9.34</v>
      </c>
    </row>
    <row r="439" spans="1:28" x14ac:dyDescent="0.25">
      <c r="A439" s="4">
        <v>121</v>
      </c>
      <c r="B439" s="8" t="s">
        <v>69</v>
      </c>
      <c r="C439" s="9">
        <v>15</v>
      </c>
      <c r="D439" s="12">
        <v>1633.1</v>
      </c>
      <c r="E439" s="51">
        <f t="shared" si="98"/>
        <v>1.101</v>
      </c>
      <c r="F439" s="6">
        <f t="shared" si="99"/>
        <v>31.63</v>
      </c>
      <c r="G439" s="41" t="e">
        <f>F439/#REF!</f>
        <v>#REF!</v>
      </c>
      <c r="H439" s="5">
        <f t="shared" si="100"/>
        <v>34.83</v>
      </c>
      <c r="I439" s="6">
        <v>3.6</v>
      </c>
      <c r="J439" s="6">
        <f t="shared" si="101"/>
        <v>3.96</v>
      </c>
      <c r="K439" s="6">
        <v>4.54</v>
      </c>
      <c r="L439" s="6">
        <f t="shared" si="102"/>
        <v>5</v>
      </c>
      <c r="M439" s="6">
        <v>8.42</v>
      </c>
      <c r="N439" s="6">
        <f t="shared" si="103"/>
        <v>9.27</v>
      </c>
      <c r="O439" s="6">
        <v>5.15</v>
      </c>
      <c r="P439" s="21"/>
      <c r="Q439" s="21"/>
      <c r="R439" s="10">
        <v>0.87</v>
      </c>
      <c r="S439" s="6">
        <f t="shared" si="104"/>
        <v>5.67</v>
      </c>
      <c r="T439" s="21"/>
      <c r="U439" s="21"/>
      <c r="V439" s="10">
        <v>0.87</v>
      </c>
      <c r="W439" s="6">
        <v>1.34</v>
      </c>
      <c r="X439" s="6">
        <f t="shared" si="105"/>
        <v>1.48</v>
      </c>
      <c r="Y439" s="6">
        <v>0.1</v>
      </c>
      <c r="Z439" s="6">
        <f t="shared" si="106"/>
        <v>0.11</v>
      </c>
      <c r="AA439" s="6">
        <v>8.48</v>
      </c>
      <c r="AB439" s="50">
        <f t="shared" si="107"/>
        <v>9.34</v>
      </c>
    </row>
    <row r="440" spans="1:28" x14ac:dyDescent="0.25">
      <c r="A440" s="4">
        <v>122</v>
      </c>
      <c r="B440" s="8" t="s">
        <v>69</v>
      </c>
      <c r="C440" s="9">
        <v>17</v>
      </c>
      <c r="D440" s="12">
        <v>1632.4</v>
      </c>
      <c r="E440" s="51">
        <f t="shared" si="98"/>
        <v>1.101</v>
      </c>
      <c r="F440" s="6">
        <f t="shared" si="99"/>
        <v>31.63</v>
      </c>
      <c r="G440" s="41" t="e">
        <f>F440/#REF!</f>
        <v>#REF!</v>
      </c>
      <c r="H440" s="5">
        <f t="shared" si="100"/>
        <v>34.83</v>
      </c>
      <c r="I440" s="6">
        <v>3.6</v>
      </c>
      <c r="J440" s="6">
        <f t="shared" si="101"/>
        <v>3.96</v>
      </c>
      <c r="K440" s="6">
        <v>4.54</v>
      </c>
      <c r="L440" s="6">
        <f t="shared" si="102"/>
        <v>5</v>
      </c>
      <c r="M440" s="6">
        <v>8.42</v>
      </c>
      <c r="N440" s="6">
        <f t="shared" si="103"/>
        <v>9.27</v>
      </c>
      <c r="O440" s="6">
        <v>5.15</v>
      </c>
      <c r="P440" s="21"/>
      <c r="Q440" s="21"/>
      <c r="R440" s="10">
        <v>0.87</v>
      </c>
      <c r="S440" s="6">
        <f t="shared" si="104"/>
        <v>5.67</v>
      </c>
      <c r="T440" s="21"/>
      <c r="U440" s="21"/>
      <c r="V440" s="10">
        <v>0.87</v>
      </c>
      <c r="W440" s="6">
        <v>1.34</v>
      </c>
      <c r="X440" s="6">
        <f t="shared" si="105"/>
        <v>1.48</v>
      </c>
      <c r="Y440" s="6">
        <v>0.1</v>
      </c>
      <c r="Z440" s="6">
        <f t="shared" si="106"/>
        <v>0.11</v>
      </c>
      <c r="AA440" s="6">
        <v>8.48</v>
      </c>
      <c r="AB440" s="50">
        <f t="shared" si="107"/>
        <v>9.34</v>
      </c>
    </row>
    <row r="441" spans="1:28" x14ac:dyDescent="0.25">
      <c r="A441" s="4">
        <v>123</v>
      </c>
      <c r="B441" s="8" t="s">
        <v>69</v>
      </c>
      <c r="C441" s="9">
        <v>4</v>
      </c>
      <c r="D441" s="5">
        <v>603.9</v>
      </c>
      <c r="E441" s="51">
        <f t="shared" si="98"/>
        <v>1.101</v>
      </c>
      <c r="F441" s="6">
        <f t="shared" si="99"/>
        <v>32.9</v>
      </c>
      <c r="G441" s="41" t="e">
        <f>F441/#REF!</f>
        <v>#REF!</v>
      </c>
      <c r="H441" s="5">
        <f t="shared" si="100"/>
        <v>36.22</v>
      </c>
      <c r="I441" s="6">
        <v>1.92</v>
      </c>
      <c r="J441" s="6">
        <f t="shared" si="101"/>
        <v>2.11</v>
      </c>
      <c r="K441" s="6">
        <v>3.96</v>
      </c>
      <c r="L441" s="6">
        <f t="shared" si="102"/>
        <v>4.3600000000000003</v>
      </c>
      <c r="M441" s="6">
        <v>7.63</v>
      </c>
      <c r="N441" s="6">
        <f t="shared" si="103"/>
        <v>8.4</v>
      </c>
      <c r="O441" s="6">
        <v>10.73</v>
      </c>
      <c r="P441" s="25"/>
      <c r="Q441" s="26"/>
      <c r="R441" s="10">
        <v>0.87</v>
      </c>
      <c r="S441" s="6">
        <f t="shared" si="104"/>
        <v>11.81</v>
      </c>
      <c r="T441" s="25"/>
      <c r="U441" s="26"/>
      <c r="V441" s="10">
        <v>0.87</v>
      </c>
      <c r="W441" s="6">
        <v>1.17</v>
      </c>
      <c r="X441" s="6">
        <f t="shared" si="105"/>
        <v>1.29</v>
      </c>
      <c r="Y441" s="6">
        <v>0.1</v>
      </c>
      <c r="Z441" s="6">
        <f t="shared" si="106"/>
        <v>0.11</v>
      </c>
      <c r="AA441" s="6">
        <v>7.39</v>
      </c>
      <c r="AB441" s="50">
        <f t="shared" si="107"/>
        <v>8.14</v>
      </c>
    </row>
    <row r="442" spans="1:28" x14ac:dyDescent="0.25">
      <c r="A442" s="4">
        <v>124</v>
      </c>
      <c r="B442" s="8" t="s">
        <v>69</v>
      </c>
      <c r="C442" s="9">
        <v>6</v>
      </c>
      <c r="D442" s="5">
        <v>607.1</v>
      </c>
      <c r="E442" s="51">
        <f t="shared" si="98"/>
        <v>1.101</v>
      </c>
      <c r="F442" s="6">
        <f t="shared" si="99"/>
        <v>26.42</v>
      </c>
      <c r="G442" s="41" t="e">
        <f>F442/#REF!</f>
        <v>#REF!</v>
      </c>
      <c r="H442" s="5">
        <f t="shared" si="100"/>
        <v>29.09</v>
      </c>
      <c r="I442" s="6">
        <v>1.92</v>
      </c>
      <c r="J442" s="6">
        <f t="shared" si="101"/>
        <v>2.11</v>
      </c>
      <c r="K442" s="6">
        <v>3.96</v>
      </c>
      <c r="L442" s="6">
        <f t="shared" si="102"/>
        <v>4.3600000000000003</v>
      </c>
      <c r="M442" s="6">
        <v>7.63</v>
      </c>
      <c r="N442" s="6">
        <f t="shared" si="103"/>
        <v>8.4</v>
      </c>
      <c r="O442" s="6">
        <v>4.25</v>
      </c>
      <c r="P442" s="25"/>
      <c r="Q442" s="26"/>
      <c r="R442" s="10">
        <v>0.87</v>
      </c>
      <c r="S442" s="6">
        <f t="shared" si="104"/>
        <v>4.68</v>
      </c>
      <c r="T442" s="25"/>
      <c r="U442" s="26"/>
      <c r="V442" s="10">
        <v>0.87</v>
      </c>
      <c r="W442" s="6">
        <v>1.17</v>
      </c>
      <c r="X442" s="6">
        <f t="shared" si="105"/>
        <v>1.29</v>
      </c>
      <c r="Y442" s="6">
        <v>0.1</v>
      </c>
      <c r="Z442" s="6">
        <f t="shared" si="106"/>
        <v>0.11</v>
      </c>
      <c r="AA442" s="6">
        <v>7.39</v>
      </c>
      <c r="AB442" s="50">
        <f t="shared" si="107"/>
        <v>8.14</v>
      </c>
    </row>
    <row r="443" spans="1:28" x14ac:dyDescent="0.25">
      <c r="A443" s="4">
        <v>125</v>
      </c>
      <c r="B443" s="8" t="s">
        <v>69</v>
      </c>
      <c r="C443" s="18" t="s">
        <v>132</v>
      </c>
      <c r="D443" s="5">
        <v>606.6</v>
      </c>
      <c r="E443" s="51">
        <f t="shared" si="98"/>
        <v>1.101</v>
      </c>
      <c r="F443" s="6">
        <f t="shared" si="99"/>
        <v>30.51</v>
      </c>
      <c r="G443" s="41" t="e">
        <f>F443/#REF!</f>
        <v>#REF!</v>
      </c>
      <c r="H443" s="5">
        <f t="shared" si="100"/>
        <v>33.590000000000003</v>
      </c>
      <c r="I443" s="6">
        <v>1.92</v>
      </c>
      <c r="J443" s="6">
        <f t="shared" si="101"/>
        <v>2.11</v>
      </c>
      <c r="K443" s="6">
        <v>3.96</v>
      </c>
      <c r="L443" s="6">
        <f t="shared" si="102"/>
        <v>4.3600000000000003</v>
      </c>
      <c r="M443" s="6">
        <v>7.63</v>
      </c>
      <c r="N443" s="6">
        <f t="shared" si="103"/>
        <v>8.4</v>
      </c>
      <c r="O443" s="6">
        <v>8.34</v>
      </c>
      <c r="P443" s="25"/>
      <c r="Q443" s="26"/>
      <c r="R443" s="10">
        <v>0.87</v>
      </c>
      <c r="S443" s="6">
        <f t="shared" si="104"/>
        <v>9.18</v>
      </c>
      <c r="T443" s="25"/>
      <c r="U443" s="26"/>
      <c r="V443" s="10">
        <v>0.87</v>
      </c>
      <c r="W443" s="6">
        <v>1.17</v>
      </c>
      <c r="X443" s="6">
        <f t="shared" si="105"/>
        <v>1.29</v>
      </c>
      <c r="Y443" s="6">
        <v>0.1</v>
      </c>
      <c r="Z443" s="6">
        <f t="shared" si="106"/>
        <v>0.11</v>
      </c>
      <c r="AA443" s="6">
        <v>7.39</v>
      </c>
      <c r="AB443" s="50">
        <f t="shared" si="107"/>
        <v>8.14</v>
      </c>
    </row>
    <row r="444" spans="1:28" x14ac:dyDescent="0.25">
      <c r="A444" s="4">
        <v>126</v>
      </c>
      <c r="B444" s="8" t="s">
        <v>59</v>
      </c>
      <c r="C444" s="9">
        <v>10</v>
      </c>
      <c r="D444" s="12">
        <v>3385.5</v>
      </c>
      <c r="E444" s="51">
        <f t="shared" si="98"/>
        <v>1.101</v>
      </c>
      <c r="F444" s="6">
        <f t="shared" si="99"/>
        <v>31.88</v>
      </c>
      <c r="G444" s="41" t="e">
        <f>F444/#REF!</f>
        <v>#REF!</v>
      </c>
      <c r="H444" s="5">
        <f t="shared" si="100"/>
        <v>35.11</v>
      </c>
      <c r="I444" s="6">
        <v>3.6</v>
      </c>
      <c r="J444" s="6">
        <f t="shared" si="101"/>
        <v>3.96</v>
      </c>
      <c r="K444" s="6">
        <v>4.54</v>
      </c>
      <c r="L444" s="6">
        <f t="shared" si="102"/>
        <v>5</v>
      </c>
      <c r="M444" s="6">
        <v>8.61</v>
      </c>
      <c r="N444" s="6">
        <f t="shared" si="103"/>
        <v>9.48</v>
      </c>
      <c r="O444" s="6">
        <v>5.21</v>
      </c>
      <c r="P444" s="21"/>
      <c r="Q444" s="21">
        <v>0.73</v>
      </c>
      <c r="R444" s="10">
        <v>0.87</v>
      </c>
      <c r="S444" s="6">
        <f t="shared" si="104"/>
        <v>5.74</v>
      </c>
      <c r="T444" s="21"/>
      <c r="U444" s="21">
        <v>0.73</v>
      </c>
      <c r="V444" s="10">
        <v>0.87</v>
      </c>
      <c r="W444" s="6">
        <v>1.34</v>
      </c>
      <c r="X444" s="6">
        <f t="shared" si="105"/>
        <v>1.48</v>
      </c>
      <c r="Y444" s="6">
        <v>0.1</v>
      </c>
      <c r="Z444" s="6">
        <f t="shared" si="106"/>
        <v>0.11</v>
      </c>
      <c r="AA444" s="6">
        <v>8.48</v>
      </c>
      <c r="AB444" s="50">
        <f t="shared" si="107"/>
        <v>9.34</v>
      </c>
    </row>
    <row r="445" spans="1:28" x14ac:dyDescent="0.25">
      <c r="A445" s="4">
        <v>127</v>
      </c>
      <c r="B445" s="8" t="s">
        <v>59</v>
      </c>
      <c r="C445" s="9">
        <v>53</v>
      </c>
      <c r="D445" s="5">
        <v>667.8</v>
      </c>
      <c r="E445" s="51">
        <f t="shared" si="98"/>
        <v>1.101</v>
      </c>
      <c r="F445" s="6">
        <f t="shared" si="99"/>
        <v>33.56</v>
      </c>
      <c r="G445" s="41" t="e">
        <f>F445/#REF!</f>
        <v>#REF!</v>
      </c>
      <c r="H445" s="5">
        <f t="shared" si="100"/>
        <v>36.96</v>
      </c>
      <c r="I445" s="6">
        <v>1.96</v>
      </c>
      <c r="J445" s="6">
        <f t="shared" si="101"/>
        <v>2.16</v>
      </c>
      <c r="K445" s="6">
        <v>4.03</v>
      </c>
      <c r="L445" s="6">
        <f t="shared" si="102"/>
        <v>4.4400000000000004</v>
      </c>
      <c r="M445" s="6">
        <v>7.78</v>
      </c>
      <c r="N445" s="6">
        <f t="shared" si="103"/>
        <v>8.57</v>
      </c>
      <c r="O445" s="6">
        <v>10.95</v>
      </c>
      <c r="P445" s="25"/>
      <c r="Q445" s="26"/>
      <c r="R445" s="10">
        <v>0.87</v>
      </c>
      <c r="S445" s="6">
        <f t="shared" si="104"/>
        <v>12.06</v>
      </c>
      <c r="T445" s="25"/>
      <c r="U445" s="26"/>
      <c r="V445" s="10">
        <v>0.87</v>
      </c>
      <c r="W445" s="6">
        <v>1.19</v>
      </c>
      <c r="X445" s="6">
        <f t="shared" si="105"/>
        <v>1.31</v>
      </c>
      <c r="Y445" s="6">
        <v>0.1</v>
      </c>
      <c r="Z445" s="6">
        <f t="shared" si="106"/>
        <v>0.11</v>
      </c>
      <c r="AA445" s="6">
        <v>7.55</v>
      </c>
      <c r="AB445" s="50">
        <f t="shared" si="107"/>
        <v>8.31</v>
      </c>
    </row>
    <row r="446" spans="1:28" x14ac:dyDescent="0.25">
      <c r="A446" s="4">
        <v>128</v>
      </c>
      <c r="B446" s="8" t="s">
        <v>59</v>
      </c>
      <c r="C446" s="9">
        <v>55</v>
      </c>
      <c r="D446" s="5">
        <v>602</v>
      </c>
      <c r="E446" s="51">
        <f t="shared" si="98"/>
        <v>1.101</v>
      </c>
      <c r="F446" s="6">
        <f t="shared" si="99"/>
        <v>26.93</v>
      </c>
      <c r="G446" s="41" t="e">
        <f>F446/#REF!</f>
        <v>#REF!</v>
      </c>
      <c r="H446" s="5">
        <f t="shared" si="100"/>
        <v>29.66</v>
      </c>
      <c r="I446" s="6">
        <v>1.96</v>
      </c>
      <c r="J446" s="6">
        <f t="shared" si="101"/>
        <v>2.16</v>
      </c>
      <c r="K446" s="6">
        <v>4.03</v>
      </c>
      <c r="L446" s="6">
        <f t="shared" si="102"/>
        <v>4.4400000000000004</v>
      </c>
      <c r="M446" s="6">
        <v>7.78</v>
      </c>
      <c r="N446" s="6">
        <f t="shared" si="103"/>
        <v>8.57</v>
      </c>
      <c r="O446" s="6">
        <v>4.32</v>
      </c>
      <c r="P446" s="25"/>
      <c r="Q446" s="26"/>
      <c r="R446" s="10">
        <v>0.87</v>
      </c>
      <c r="S446" s="6">
        <f t="shared" si="104"/>
        <v>4.76</v>
      </c>
      <c r="T446" s="25"/>
      <c r="U446" s="26"/>
      <c r="V446" s="10">
        <v>0.87</v>
      </c>
      <c r="W446" s="6">
        <v>1.19</v>
      </c>
      <c r="X446" s="6">
        <f t="shared" si="105"/>
        <v>1.31</v>
      </c>
      <c r="Y446" s="6">
        <v>0.1</v>
      </c>
      <c r="Z446" s="6">
        <f t="shared" si="106"/>
        <v>0.11</v>
      </c>
      <c r="AA446" s="6">
        <v>7.55</v>
      </c>
      <c r="AB446" s="50">
        <f t="shared" si="107"/>
        <v>8.31</v>
      </c>
    </row>
    <row r="447" spans="1:28" x14ac:dyDescent="0.25">
      <c r="A447" s="4">
        <v>129</v>
      </c>
      <c r="B447" s="8" t="s">
        <v>59</v>
      </c>
      <c r="C447" s="18" t="s">
        <v>133</v>
      </c>
      <c r="D447" s="5">
        <v>780.3</v>
      </c>
      <c r="E447" s="51">
        <f t="shared" ref="E447:E454" si="108">H447/F447</f>
        <v>1.101</v>
      </c>
      <c r="F447" s="6">
        <f t="shared" ref="F447:F454" si="109">I447+K447+M447+O447+W447+Y447+AA447</f>
        <v>26.93</v>
      </c>
      <c r="G447" s="41" t="e">
        <f>F447/#REF!</f>
        <v>#REF!</v>
      </c>
      <c r="H447" s="5">
        <f t="shared" ref="H447:H454" si="110">J447+L447+N447+S447+X447+Z447+AB447</f>
        <v>29.66</v>
      </c>
      <c r="I447" s="6">
        <v>1.96</v>
      </c>
      <c r="J447" s="6">
        <f t="shared" ref="J447:J454" si="111">I447*1.101</f>
        <v>2.16</v>
      </c>
      <c r="K447" s="6">
        <v>4.03</v>
      </c>
      <c r="L447" s="6">
        <f t="shared" ref="L447:L454" si="112">K447*1.101</f>
        <v>4.4400000000000004</v>
      </c>
      <c r="M447" s="6">
        <v>7.78</v>
      </c>
      <c r="N447" s="6">
        <f t="shared" ref="N447:N454" si="113">M447*1.101</f>
        <v>8.57</v>
      </c>
      <c r="O447" s="6">
        <v>4.32</v>
      </c>
      <c r="P447" s="25"/>
      <c r="Q447" s="26"/>
      <c r="R447" s="10">
        <v>0.87</v>
      </c>
      <c r="S447" s="6">
        <f t="shared" ref="S447:S454" si="114">O447*1.101</f>
        <v>4.76</v>
      </c>
      <c r="T447" s="25"/>
      <c r="U447" s="26"/>
      <c r="V447" s="10">
        <v>0.87</v>
      </c>
      <c r="W447" s="6">
        <v>1.19</v>
      </c>
      <c r="X447" s="6">
        <f t="shared" ref="X447:X454" si="115">W447*1.101</f>
        <v>1.31</v>
      </c>
      <c r="Y447" s="6">
        <v>0.1</v>
      </c>
      <c r="Z447" s="6">
        <f t="shared" ref="Z447:Z454" si="116">Y447*1.101</f>
        <v>0.11</v>
      </c>
      <c r="AA447" s="6">
        <v>7.55</v>
      </c>
      <c r="AB447" s="50">
        <f t="shared" ref="AB447:AB454" si="117">AA447*1.101</f>
        <v>8.31</v>
      </c>
    </row>
    <row r="448" spans="1:28" x14ac:dyDescent="0.25">
      <c r="A448" s="4">
        <v>130</v>
      </c>
      <c r="B448" s="8" t="s">
        <v>77</v>
      </c>
      <c r="C448" s="9">
        <v>11</v>
      </c>
      <c r="D448" s="5">
        <v>748.1</v>
      </c>
      <c r="E448" s="51">
        <f t="shared" si="108"/>
        <v>1.101</v>
      </c>
      <c r="F448" s="6">
        <f t="shared" si="109"/>
        <v>26.93</v>
      </c>
      <c r="G448" s="41" t="e">
        <f>F448/#REF!</f>
        <v>#REF!</v>
      </c>
      <c r="H448" s="5">
        <f t="shared" si="110"/>
        <v>29.66</v>
      </c>
      <c r="I448" s="6">
        <v>1.96</v>
      </c>
      <c r="J448" s="6">
        <f t="shared" si="111"/>
        <v>2.16</v>
      </c>
      <c r="K448" s="6">
        <v>4.03</v>
      </c>
      <c r="L448" s="6">
        <f t="shared" si="112"/>
        <v>4.4400000000000004</v>
      </c>
      <c r="M448" s="6">
        <v>7.78</v>
      </c>
      <c r="N448" s="6">
        <f t="shared" si="113"/>
        <v>8.57</v>
      </c>
      <c r="O448" s="6">
        <v>4.32</v>
      </c>
      <c r="P448" s="25"/>
      <c r="Q448" s="26"/>
      <c r="R448" s="10">
        <v>0.87</v>
      </c>
      <c r="S448" s="6">
        <f t="shared" si="114"/>
        <v>4.76</v>
      </c>
      <c r="T448" s="25"/>
      <c r="U448" s="26"/>
      <c r="V448" s="10">
        <v>0.87</v>
      </c>
      <c r="W448" s="6">
        <v>1.19</v>
      </c>
      <c r="X448" s="6">
        <f t="shared" si="115"/>
        <v>1.31</v>
      </c>
      <c r="Y448" s="6">
        <v>0.1</v>
      </c>
      <c r="Z448" s="6">
        <f t="shared" si="116"/>
        <v>0.11</v>
      </c>
      <c r="AA448" s="6">
        <v>7.55</v>
      </c>
      <c r="AB448" s="50">
        <f t="shared" si="117"/>
        <v>8.31</v>
      </c>
    </row>
    <row r="449" spans="1:28" x14ac:dyDescent="0.25">
      <c r="A449" s="4">
        <v>131</v>
      </c>
      <c r="B449" s="8" t="s">
        <v>77</v>
      </c>
      <c r="C449" s="18" t="s">
        <v>134</v>
      </c>
      <c r="D449" s="5">
        <v>723.5</v>
      </c>
      <c r="E449" s="51">
        <f t="shared" si="108"/>
        <v>1.101</v>
      </c>
      <c r="F449" s="6">
        <f t="shared" si="109"/>
        <v>26.93</v>
      </c>
      <c r="G449" s="41" t="e">
        <f>F449/#REF!</f>
        <v>#REF!</v>
      </c>
      <c r="H449" s="5">
        <f t="shared" si="110"/>
        <v>29.66</v>
      </c>
      <c r="I449" s="6">
        <v>1.96</v>
      </c>
      <c r="J449" s="6">
        <f t="shared" si="111"/>
        <v>2.16</v>
      </c>
      <c r="K449" s="6">
        <v>4.03</v>
      </c>
      <c r="L449" s="6">
        <f t="shared" si="112"/>
        <v>4.4400000000000004</v>
      </c>
      <c r="M449" s="6">
        <v>7.78</v>
      </c>
      <c r="N449" s="6">
        <f t="shared" si="113"/>
        <v>8.57</v>
      </c>
      <c r="O449" s="6">
        <v>4.32</v>
      </c>
      <c r="P449" s="25"/>
      <c r="Q449" s="26"/>
      <c r="R449" s="10">
        <v>0.87</v>
      </c>
      <c r="S449" s="6">
        <f t="shared" si="114"/>
        <v>4.76</v>
      </c>
      <c r="T449" s="25"/>
      <c r="U449" s="26"/>
      <c r="V449" s="10">
        <v>0.87</v>
      </c>
      <c r="W449" s="6">
        <v>1.19</v>
      </c>
      <c r="X449" s="6">
        <f t="shared" si="115"/>
        <v>1.31</v>
      </c>
      <c r="Y449" s="6">
        <v>0.1</v>
      </c>
      <c r="Z449" s="6">
        <f t="shared" si="116"/>
        <v>0.11</v>
      </c>
      <c r="AA449" s="6">
        <v>7.55</v>
      </c>
      <c r="AB449" s="50">
        <f t="shared" si="117"/>
        <v>8.31</v>
      </c>
    </row>
    <row r="450" spans="1:28" x14ac:dyDescent="0.25">
      <c r="A450" s="4">
        <v>132</v>
      </c>
      <c r="B450" s="8" t="s">
        <v>77</v>
      </c>
      <c r="C450" s="18" t="s">
        <v>135</v>
      </c>
      <c r="D450" s="5">
        <v>760.3</v>
      </c>
      <c r="E450" s="51">
        <f t="shared" si="108"/>
        <v>1.101</v>
      </c>
      <c r="F450" s="6">
        <f t="shared" si="109"/>
        <v>26.93</v>
      </c>
      <c r="G450" s="41" t="e">
        <f>F450/#REF!</f>
        <v>#REF!</v>
      </c>
      <c r="H450" s="5">
        <f t="shared" si="110"/>
        <v>29.66</v>
      </c>
      <c r="I450" s="6">
        <v>1.96</v>
      </c>
      <c r="J450" s="6">
        <f t="shared" si="111"/>
        <v>2.16</v>
      </c>
      <c r="K450" s="6">
        <v>4.03</v>
      </c>
      <c r="L450" s="6">
        <f t="shared" si="112"/>
        <v>4.4400000000000004</v>
      </c>
      <c r="M450" s="6">
        <v>7.78</v>
      </c>
      <c r="N450" s="6">
        <f t="shared" si="113"/>
        <v>8.57</v>
      </c>
      <c r="O450" s="6">
        <v>4.32</v>
      </c>
      <c r="P450" s="25"/>
      <c r="Q450" s="26"/>
      <c r="R450" s="10">
        <v>0.87</v>
      </c>
      <c r="S450" s="6">
        <f t="shared" si="114"/>
        <v>4.76</v>
      </c>
      <c r="T450" s="25"/>
      <c r="U450" s="26"/>
      <c r="V450" s="10">
        <v>0.87</v>
      </c>
      <c r="W450" s="6">
        <v>1.19</v>
      </c>
      <c r="X450" s="6">
        <f t="shared" si="115"/>
        <v>1.31</v>
      </c>
      <c r="Y450" s="6">
        <v>0.1</v>
      </c>
      <c r="Z450" s="6">
        <f t="shared" si="116"/>
        <v>0.11</v>
      </c>
      <c r="AA450" s="6">
        <v>7.55</v>
      </c>
      <c r="AB450" s="50">
        <f t="shared" si="117"/>
        <v>8.31</v>
      </c>
    </row>
    <row r="451" spans="1:28" x14ac:dyDescent="0.25">
      <c r="A451" s="4">
        <v>133</v>
      </c>
      <c r="B451" s="8" t="s">
        <v>77</v>
      </c>
      <c r="C451" s="9">
        <v>4</v>
      </c>
      <c r="D451" s="5">
        <v>770.3</v>
      </c>
      <c r="E451" s="51">
        <f t="shared" si="108"/>
        <v>1.101</v>
      </c>
      <c r="F451" s="6">
        <f t="shared" si="109"/>
        <v>26.93</v>
      </c>
      <c r="G451" s="41" t="e">
        <f>F451/#REF!</f>
        <v>#REF!</v>
      </c>
      <c r="H451" s="5">
        <f t="shared" si="110"/>
        <v>29.66</v>
      </c>
      <c r="I451" s="6">
        <v>1.96</v>
      </c>
      <c r="J451" s="6">
        <f t="shared" si="111"/>
        <v>2.16</v>
      </c>
      <c r="K451" s="6">
        <v>4.03</v>
      </c>
      <c r="L451" s="6">
        <f t="shared" si="112"/>
        <v>4.4400000000000004</v>
      </c>
      <c r="M451" s="6">
        <v>7.78</v>
      </c>
      <c r="N451" s="6">
        <f t="shared" si="113"/>
        <v>8.57</v>
      </c>
      <c r="O451" s="6">
        <v>4.32</v>
      </c>
      <c r="P451" s="25"/>
      <c r="Q451" s="26"/>
      <c r="R451" s="10">
        <v>0.87</v>
      </c>
      <c r="S451" s="6">
        <f t="shared" si="114"/>
        <v>4.76</v>
      </c>
      <c r="T451" s="25"/>
      <c r="U451" s="26"/>
      <c r="V451" s="10">
        <v>0.87</v>
      </c>
      <c r="W451" s="6">
        <v>1.19</v>
      </c>
      <c r="X451" s="6">
        <f t="shared" si="115"/>
        <v>1.31</v>
      </c>
      <c r="Y451" s="6">
        <v>0.1</v>
      </c>
      <c r="Z451" s="6">
        <f t="shared" si="116"/>
        <v>0.11</v>
      </c>
      <c r="AA451" s="6">
        <v>7.55</v>
      </c>
      <c r="AB451" s="50">
        <f t="shared" si="117"/>
        <v>8.31</v>
      </c>
    </row>
    <row r="452" spans="1:28" x14ac:dyDescent="0.25">
      <c r="A452" s="4">
        <v>134</v>
      </c>
      <c r="B452" s="8" t="s">
        <v>77</v>
      </c>
      <c r="C452" s="18" t="s">
        <v>136</v>
      </c>
      <c r="D452" s="5">
        <v>757.9</v>
      </c>
      <c r="E452" s="51">
        <f t="shared" si="108"/>
        <v>1.101</v>
      </c>
      <c r="F452" s="6">
        <f t="shared" si="109"/>
        <v>26.93</v>
      </c>
      <c r="G452" s="41" t="e">
        <f>F452/#REF!</f>
        <v>#REF!</v>
      </c>
      <c r="H452" s="5">
        <f t="shared" si="110"/>
        <v>29.66</v>
      </c>
      <c r="I452" s="6">
        <v>1.96</v>
      </c>
      <c r="J452" s="6">
        <f t="shared" si="111"/>
        <v>2.16</v>
      </c>
      <c r="K452" s="6">
        <v>4.03</v>
      </c>
      <c r="L452" s="6">
        <f t="shared" si="112"/>
        <v>4.4400000000000004</v>
      </c>
      <c r="M452" s="6">
        <v>7.78</v>
      </c>
      <c r="N452" s="6">
        <f t="shared" si="113"/>
        <v>8.57</v>
      </c>
      <c r="O452" s="6">
        <v>4.32</v>
      </c>
      <c r="P452" s="25"/>
      <c r="Q452" s="26"/>
      <c r="R452" s="10">
        <v>0.87</v>
      </c>
      <c r="S452" s="6">
        <f t="shared" si="114"/>
        <v>4.76</v>
      </c>
      <c r="T452" s="25"/>
      <c r="U452" s="26"/>
      <c r="V452" s="10">
        <v>0.87</v>
      </c>
      <c r="W452" s="6">
        <v>1.19</v>
      </c>
      <c r="X452" s="6">
        <f t="shared" si="115"/>
        <v>1.31</v>
      </c>
      <c r="Y452" s="6">
        <v>0.1</v>
      </c>
      <c r="Z452" s="6">
        <f t="shared" si="116"/>
        <v>0.11</v>
      </c>
      <c r="AA452" s="6">
        <v>7.55</v>
      </c>
      <c r="AB452" s="50">
        <f t="shared" si="117"/>
        <v>8.31</v>
      </c>
    </row>
    <row r="453" spans="1:28" x14ac:dyDescent="0.25">
      <c r="A453" s="4">
        <v>135</v>
      </c>
      <c r="B453" s="8" t="s">
        <v>146</v>
      </c>
      <c r="C453" s="33">
        <v>4</v>
      </c>
      <c r="D453" s="5"/>
      <c r="E453" s="51">
        <f t="shared" si="108"/>
        <v>1.101</v>
      </c>
      <c r="F453" s="6">
        <f t="shared" si="109"/>
        <v>36.94</v>
      </c>
      <c r="G453" s="41" t="e">
        <f>F453/#REF!</f>
        <v>#REF!</v>
      </c>
      <c r="H453" s="5">
        <f t="shared" si="110"/>
        <v>40.67</v>
      </c>
      <c r="I453" s="6">
        <v>6.13</v>
      </c>
      <c r="J453" s="6">
        <f t="shared" si="111"/>
        <v>6.75</v>
      </c>
      <c r="K453" s="6">
        <v>5.26</v>
      </c>
      <c r="L453" s="6">
        <f t="shared" si="112"/>
        <v>5.79</v>
      </c>
      <c r="M453" s="6">
        <v>4.33</v>
      </c>
      <c r="N453" s="6">
        <f t="shared" si="113"/>
        <v>4.7699999999999996</v>
      </c>
      <c r="O453" s="6">
        <v>9.84</v>
      </c>
      <c r="P453" s="25"/>
      <c r="Q453" s="26"/>
      <c r="R453" s="10">
        <v>0.87</v>
      </c>
      <c r="S453" s="6">
        <f t="shared" si="114"/>
        <v>10.83</v>
      </c>
      <c r="T453" s="25"/>
      <c r="U453" s="26"/>
      <c r="V453" s="10">
        <v>0.87</v>
      </c>
      <c r="W453" s="6">
        <v>2.84</v>
      </c>
      <c r="X453" s="6">
        <f t="shared" si="115"/>
        <v>3.13</v>
      </c>
      <c r="Y453" s="6">
        <v>0.1</v>
      </c>
      <c r="Z453" s="6">
        <f t="shared" si="116"/>
        <v>0.11</v>
      </c>
      <c r="AA453" s="6">
        <v>8.44</v>
      </c>
      <c r="AB453" s="50">
        <f t="shared" si="117"/>
        <v>9.2899999999999991</v>
      </c>
    </row>
    <row r="454" spans="1:28" x14ac:dyDescent="0.25">
      <c r="A454" s="4">
        <v>136</v>
      </c>
      <c r="B454" s="8" t="s">
        <v>51</v>
      </c>
      <c r="C454" s="9">
        <v>24</v>
      </c>
      <c r="D454" s="5"/>
      <c r="E454" s="51">
        <f t="shared" si="108"/>
        <v>1.101</v>
      </c>
      <c r="F454" s="6">
        <f t="shared" si="109"/>
        <v>33.880000000000003</v>
      </c>
      <c r="G454" s="41" t="e">
        <f>F454/#REF!</f>
        <v>#REF!</v>
      </c>
      <c r="H454" s="5">
        <f t="shared" si="110"/>
        <v>37.299999999999997</v>
      </c>
      <c r="I454" s="6">
        <v>6.8</v>
      </c>
      <c r="J454" s="6">
        <f t="shared" si="111"/>
        <v>7.49</v>
      </c>
      <c r="K454" s="6">
        <v>2.85</v>
      </c>
      <c r="L454" s="6">
        <f t="shared" si="112"/>
        <v>3.14</v>
      </c>
      <c r="M454" s="6">
        <v>8.61</v>
      </c>
      <c r="N454" s="6">
        <f t="shared" si="113"/>
        <v>9.48</v>
      </c>
      <c r="O454" s="6">
        <v>5.98</v>
      </c>
      <c r="P454" s="25"/>
      <c r="Q454" s="26"/>
      <c r="R454" s="10">
        <v>0.87</v>
      </c>
      <c r="S454" s="6">
        <f t="shared" si="114"/>
        <v>6.58</v>
      </c>
      <c r="T454" s="25"/>
      <c r="U454" s="26"/>
      <c r="V454" s="10">
        <v>0.87</v>
      </c>
      <c r="W454" s="6">
        <v>2.82</v>
      </c>
      <c r="X454" s="6">
        <f t="shared" si="115"/>
        <v>3.1</v>
      </c>
      <c r="Y454" s="6">
        <v>0.1</v>
      </c>
      <c r="Z454" s="6">
        <f t="shared" si="116"/>
        <v>0.11</v>
      </c>
      <c r="AA454" s="6">
        <v>6.72</v>
      </c>
      <c r="AB454" s="50">
        <f t="shared" si="117"/>
        <v>7.4</v>
      </c>
    </row>
    <row r="455" spans="1:28" x14ac:dyDescent="0.25">
      <c r="A455" s="73" t="s">
        <v>80</v>
      </c>
      <c r="B455" s="73"/>
      <c r="C455" s="73"/>
      <c r="D455" s="73"/>
      <c r="E455" s="73"/>
      <c r="F455" s="73"/>
      <c r="G455" s="73"/>
      <c r="H455" s="73"/>
      <c r="I455" s="73"/>
      <c r="J455" s="73"/>
      <c r="K455" s="73"/>
      <c r="L455" s="73"/>
      <c r="M455" s="73"/>
      <c r="N455" s="73"/>
      <c r="O455" s="73"/>
      <c r="P455" s="73"/>
      <c r="Q455" s="73"/>
      <c r="R455" s="73"/>
      <c r="S455" s="73"/>
      <c r="T455" s="73"/>
      <c r="U455" s="73"/>
      <c r="V455" s="73"/>
      <c r="W455" s="73"/>
      <c r="X455" s="73"/>
      <c r="Y455" s="73"/>
      <c r="Z455" s="73"/>
      <c r="AA455" s="73"/>
      <c r="AB455" s="73"/>
    </row>
    <row r="456" spans="1:28" x14ac:dyDescent="0.25">
      <c r="A456" s="4">
        <v>1</v>
      </c>
      <c r="B456" s="8" t="s">
        <v>70</v>
      </c>
      <c r="C456" s="9">
        <v>23</v>
      </c>
      <c r="D456" s="13">
        <v>301.3</v>
      </c>
      <c r="E456" s="51">
        <f t="shared" ref="E456:E471" si="118">H456/F456</f>
        <v>1.101</v>
      </c>
      <c r="F456" s="6">
        <f t="shared" ref="F456:F471" si="119">I456+K456+M456+O456+W456+Y456+AA456</f>
        <v>22.68</v>
      </c>
      <c r="G456" s="41" t="e">
        <f>F456/#REF!</f>
        <v>#REF!</v>
      </c>
      <c r="H456" s="5">
        <f t="shared" ref="H456:H471" si="120">J456+L456+N456+S456+X456+Z456+AB456</f>
        <v>24.97</v>
      </c>
      <c r="I456" s="6"/>
      <c r="J456" s="6"/>
      <c r="K456" s="6"/>
      <c r="L456" s="6"/>
      <c r="M456" s="6">
        <v>9.07</v>
      </c>
      <c r="N456" s="6">
        <f t="shared" ref="N456:N458" si="121">M456*1.101</f>
        <v>9.99</v>
      </c>
      <c r="O456" s="6">
        <v>4.7</v>
      </c>
      <c r="P456" s="25"/>
      <c r="Q456" s="26"/>
      <c r="R456" s="10">
        <v>0.87</v>
      </c>
      <c r="S456" s="6">
        <f t="shared" ref="S456:S471" si="122">O456*1.101</f>
        <v>5.17</v>
      </c>
      <c r="T456" s="25"/>
      <c r="U456" s="26"/>
      <c r="V456" s="10">
        <v>0.87</v>
      </c>
      <c r="W456" s="6">
        <v>2.71</v>
      </c>
      <c r="X456" s="6">
        <f t="shared" ref="X456:X471" si="123">W456*1.101</f>
        <v>2.98</v>
      </c>
      <c r="Y456" s="6">
        <v>0.1</v>
      </c>
      <c r="Z456" s="6">
        <f t="shared" ref="Z456:Z471" si="124">Y456*1.101</f>
        <v>0.11</v>
      </c>
      <c r="AA456" s="6">
        <v>6.1</v>
      </c>
      <c r="AB456" s="50">
        <f t="shared" ref="AB456:AB471" si="125">AA456*1.101</f>
        <v>6.72</v>
      </c>
    </row>
    <row r="457" spans="1:28" x14ac:dyDescent="0.25">
      <c r="A457" s="4">
        <v>2</v>
      </c>
      <c r="B457" s="8" t="s">
        <v>70</v>
      </c>
      <c r="C457" s="9">
        <v>25</v>
      </c>
      <c r="D457" s="13">
        <v>301.7</v>
      </c>
      <c r="E457" s="51">
        <f t="shared" si="118"/>
        <v>1.101</v>
      </c>
      <c r="F457" s="6">
        <f t="shared" si="119"/>
        <v>22.68</v>
      </c>
      <c r="G457" s="41" t="e">
        <f>F457/#REF!</f>
        <v>#REF!</v>
      </c>
      <c r="H457" s="5">
        <f t="shared" si="120"/>
        <v>24.97</v>
      </c>
      <c r="I457" s="6"/>
      <c r="J457" s="6"/>
      <c r="K457" s="6"/>
      <c r="L457" s="6"/>
      <c r="M457" s="6">
        <v>9.07</v>
      </c>
      <c r="N457" s="6">
        <f t="shared" si="121"/>
        <v>9.99</v>
      </c>
      <c r="O457" s="6">
        <v>4.7</v>
      </c>
      <c r="P457" s="25"/>
      <c r="Q457" s="26"/>
      <c r="R457" s="10">
        <v>0.87</v>
      </c>
      <c r="S457" s="6">
        <f t="shared" si="122"/>
        <v>5.17</v>
      </c>
      <c r="T457" s="25"/>
      <c r="U457" s="26"/>
      <c r="V457" s="10">
        <v>0.87</v>
      </c>
      <c r="W457" s="6">
        <v>2.71</v>
      </c>
      <c r="X457" s="6">
        <f t="shared" si="123"/>
        <v>2.98</v>
      </c>
      <c r="Y457" s="6">
        <v>0.1</v>
      </c>
      <c r="Z457" s="6">
        <f t="shared" si="124"/>
        <v>0.11</v>
      </c>
      <c r="AA457" s="6">
        <v>6.1</v>
      </c>
      <c r="AB457" s="50">
        <f t="shared" si="125"/>
        <v>6.72</v>
      </c>
    </row>
    <row r="458" spans="1:28" x14ac:dyDescent="0.25">
      <c r="A458" s="4">
        <v>3</v>
      </c>
      <c r="B458" s="8" t="s">
        <v>70</v>
      </c>
      <c r="C458" s="9">
        <v>29</v>
      </c>
      <c r="D458" s="13">
        <v>89.2</v>
      </c>
      <c r="E458" s="51">
        <f t="shared" si="118"/>
        <v>1.101</v>
      </c>
      <c r="F458" s="6">
        <f t="shared" si="119"/>
        <v>21.15</v>
      </c>
      <c r="G458" s="41" t="e">
        <f>F458/#REF!</f>
        <v>#REF!</v>
      </c>
      <c r="H458" s="5">
        <f t="shared" si="120"/>
        <v>23.29</v>
      </c>
      <c r="I458" s="6"/>
      <c r="J458" s="6"/>
      <c r="K458" s="6"/>
      <c r="L458" s="6"/>
      <c r="M458" s="6">
        <v>9.07</v>
      </c>
      <c r="N458" s="6">
        <f t="shared" si="121"/>
        <v>9.99</v>
      </c>
      <c r="O458" s="6">
        <v>3.17</v>
      </c>
      <c r="P458" s="25"/>
      <c r="Q458" s="26"/>
      <c r="R458" s="10">
        <v>0.87</v>
      </c>
      <c r="S458" s="6">
        <f t="shared" si="122"/>
        <v>3.49</v>
      </c>
      <c r="T458" s="25"/>
      <c r="U458" s="26"/>
      <c r="V458" s="10">
        <v>0.87</v>
      </c>
      <c r="W458" s="6">
        <v>2.71</v>
      </c>
      <c r="X458" s="6">
        <f t="shared" si="123"/>
        <v>2.98</v>
      </c>
      <c r="Y458" s="6">
        <v>0.1</v>
      </c>
      <c r="Z458" s="6">
        <f t="shared" si="124"/>
        <v>0.11</v>
      </c>
      <c r="AA458" s="6">
        <v>6.1</v>
      </c>
      <c r="AB458" s="50">
        <f t="shared" si="125"/>
        <v>6.72</v>
      </c>
    </row>
    <row r="459" spans="1:28" x14ac:dyDescent="0.25">
      <c r="A459" s="4">
        <v>4</v>
      </c>
      <c r="B459" s="8" t="s">
        <v>78</v>
      </c>
      <c r="C459" s="9">
        <v>2</v>
      </c>
      <c r="D459" s="38"/>
      <c r="E459" s="51">
        <f t="shared" si="118"/>
        <v>1.101</v>
      </c>
      <c r="F459" s="6">
        <f t="shared" si="119"/>
        <v>10.55</v>
      </c>
      <c r="G459" s="41" t="e">
        <f>F459/#REF!</f>
        <v>#REF!</v>
      </c>
      <c r="H459" s="5">
        <f t="shared" si="120"/>
        <v>11.62</v>
      </c>
      <c r="I459" s="6"/>
      <c r="J459" s="6"/>
      <c r="K459" s="6"/>
      <c r="L459" s="6"/>
      <c r="M459" s="6"/>
      <c r="N459" s="6"/>
      <c r="O459" s="6">
        <v>2.39</v>
      </c>
      <c r="P459" s="25"/>
      <c r="Q459" s="28"/>
      <c r="R459" s="14"/>
      <c r="S459" s="6">
        <f t="shared" si="122"/>
        <v>2.63</v>
      </c>
      <c r="T459" s="25"/>
      <c r="U459" s="28"/>
      <c r="V459" s="14"/>
      <c r="W459" s="6">
        <v>2.75</v>
      </c>
      <c r="X459" s="6">
        <f t="shared" si="123"/>
        <v>3.03</v>
      </c>
      <c r="Y459" s="6">
        <v>0.1</v>
      </c>
      <c r="Z459" s="6">
        <f t="shared" si="124"/>
        <v>0.11</v>
      </c>
      <c r="AA459" s="6">
        <v>5.31</v>
      </c>
      <c r="AB459" s="50">
        <f t="shared" si="125"/>
        <v>5.85</v>
      </c>
    </row>
    <row r="460" spans="1:28" x14ac:dyDescent="0.25">
      <c r="A460" s="4">
        <v>5</v>
      </c>
      <c r="B460" s="8" t="s">
        <v>78</v>
      </c>
      <c r="C460" s="9">
        <v>3</v>
      </c>
      <c r="D460" s="5"/>
      <c r="E460" s="51">
        <f t="shared" si="118"/>
        <v>1.101</v>
      </c>
      <c r="F460" s="6">
        <f t="shared" si="119"/>
        <v>10.78</v>
      </c>
      <c r="G460" s="41" t="e">
        <f>F460/#REF!</f>
        <v>#REF!</v>
      </c>
      <c r="H460" s="5">
        <f t="shared" si="120"/>
        <v>11.87</v>
      </c>
      <c r="I460" s="6"/>
      <c r="J460" s="6"/>
      <c r="K460" s="6"/>
      <c r="L460" s="6"/>
      <c r="M460" s="6"/>
      <c r="N460" s="6"/>
      <c r="O460" s="6">
        <v>2.4300000000000002</v>
      </c>
      <c r="P460" s="25"/>
      <c r="Q460" s="28"/>
      <c r="R460" s="14"/>
      <c r="S460" s="6">
        <f t="shared" si="122"/>
        <v>2.68</v>
      </c>
      <c r="T460" s="25"/>
      <c r="U460" s="28"/>
      <c r="V460" s="14"/>
      <c r="W460" s="6">
        <v>2.82</v>
      </c>
      <c r="X460" s="6">
        <f t="shared" si="123"/>
        <v>3.1</v>
      </c>
      <c r="Y460" s="6">
        <v>0.1</v>
      </c>
      <c r="Z460" s="6">
        <f t="shared" si="124"/>
        <v>0.11</v>
      </c>
      <c r="AA460" s="6">
        <v>5.43</v>
      </c>
      <c r="AB460" s="50">
        <f t="shared" si="125"/>
        <v>5.98</v>
      </c>
    </row>
    <row r="461" spans="1:28" x14ac:dyDescent="0.25">
      <c r="A461" s="4">
        <v>6</v>
      </c>
      <c r="B461" s="8" t="s">
        <v>78</v>
      </c>
      <c r="C461" s="9">
        <v>4</v>
      </c>
      <c r="D461" s="37"/>
      <c r="E461" s="51">
        <f t="shared" si="118"/>
        <v>1.101</v>
      </c>
      <c r="F461" s="6">
        <f t="shared" si="119"/>
        <v>10.55</v>
      </c>
      <c r="G461" s="41" t="e">
        <f>F461/#REF!</f>
        <v>#REF!</v>
      </c>
      <c r="H461" s="5">
        <f t="shared" si="120"/>
        <v>11.62</v>
      </c>
      <c r="I461" s="6"/>
      <c r="J461" s="6"/>
      <c r="K461" s="6"/>
      <c r="L461" s="6"/>
      <c r="M461" s="6"/>
      <c r="N461" s="6"/>
      <c r="O461" s="6">
        <v>2.39</v>
      </c>
      <c r="P461" s="25"/>
      <c r="Q461" s="28"/>
      <c r="R461" s="14"/>
      <c r="S461" s="6">
        <f t="shared" si="122"/>
        <v>2.63</v>
      </c>
      <c r="T461" s="25"/>
      <c r="U461" s="28"/>
      <c r="V461" s="14"/>
      <c r="W461" s="6">
        <v>2.75</v>
      </c>
      <c r="X461" s="6">
        <f t="shared" si="123"/>
        <v>3.03</v>
      </c>
      <c r="Y461" s="6">
        <v>0.1</v>
      </c>
      <c r="Z461" s="6">
        <f t="shared" si="124"/>
        <v>0.11</v>
      </c>
      <c r="AA461" s="6">
        <v>5.31</v>
      </c>
      <c r="AB461" s="50">
        <f t="shared" si="125"/>
        <v>5.85</v>
      </c>
    </row>
    <row r="462" spans="1:28" x14ac:dyDescent="0.25">
      <c r="A462" s="4">
        <v>7</v>
      </c>
      <c r="B462" s="8" t="s">
        <v>78</v>
      </c>
      <c r="C462" s="9">
        <v>5</v>
      </c>
      <c r="D462" s="5"/>
      <c r="E462" s="51">
        <f t="shared" si="118"/>
        <v>1.101</v>
      </c>
      <c r="F462" s="6">
        <f t="shared" si="119"/>
        <v>10.78</v>
      </c>
      <c r="G462" s="41" t="e">
        <f>F462/#REF!</f>
        <v>#REF!</v>
      </c>
      <c r="H462" s="5">
        <f t="shared" si="120"/>
        <v>11.87</v>
      </c>
      <c r="I462" s="6"/>
      <c r="J462" s="6"/>
      <c r="K462" s="6"/>
      <c r="L462" s="6"/>
      <c r="M462" s="6"/>
      <c r="N462" s="6"/>
      <c r="O462" s="6">
        <v>2.4300000000000002</v>
      </c>
      <c r="P462" s="25"/>
      <c r="Q462" s="28"/>
      <c r="R462" s="14"/>
      <c r="S462" s="6">
        <f t="shared" si="122"/>
        <v>2.68</v>
      </c>
      <c r="T462" s="25"/>
      <c r="U462" s="28"/>
      <c r="V462" s="14"/>
      <c r="W462" s="6">
        <v>2.82</v>
      </c>
      <c r="X462" s="6">
        <f t="shared" si="123"/>
        <v>3.1</v>
      </c>
      <c r="Y462" s="6">
        <v>0.1</v>
      </c>
      <c r="Z462" s="6">
        <f t="shared" si="124"/>
        <v>0.11</v>
      </c>
      <c r="AA462" s="6">
        <v>5.43</v>
      </c>
      <c r="AB462" s="50">
        <f t="shared" si="125"/>
        <v>5.98</v>
      </c>
    </row>
    <row r="463" spans="1:28" x14ac:dyDescent="0.25">
      <c r="A463" s="4">
        <v>8</v>
      </c>
      <c r="B463" s="8" t="s">
        <v>78</v>
      </c>
      <c r="C463" s="9">
        <v>6</v>
      </c>
      <c r="D463" s="37"/>
      <c r="E463" s="51">
        <f t="shared" si="118"/>
        <v>1.101</v>
      </c>
      <c r="F463" s="6">
        <f t="shared" si="119"/>
        <v>10.55</v>
      </c>
      <c r="G463" s="41" t="e">
        <f>F463/#REF!</f>
        <v>#REF!</v>
      </c>
      <c r="H463" s="5">
        <f t="shared" si="120"/>
        <v>11.62</v>
      </c>
      <c r="I463" s="6"/>
      <c r="J463" s="6"/>
      <c r="K463" s="6"/>
      <c r="L463" s="6"/>
      <c r="M463" s="6"/>
      <c r="N463" s="6"/>
      <c r="O463" s="6">
        <v>2.39</v>
      </c>
      <c r="P463" s="25"/>
      <c r="Q463" s="28"/>
      <c r="R463" s="14"/>
      <c r="S463" s="6">
        <f t="shared" si="122"/>
        <v>2.63</v>
      </c>
      <c r="T463" s="25"/>
      <c r="U463" s="28"/>
      <c r="V463" s="14"/>
      <c r="W463" s="6">
        <v>2.75</v>
      </c>
      <c r="X463" s="6">
        <f t="shared" si="123"/>
        <v>3.03</v>
      </c>
      <c r="Y463" s="6">
        <v>0.1</v>
      </c>
      <c r="Z463" s="6">
        <f t="shared" si="124"/>
        <v>0.11</v>
      </c>
      <c r="AA463" s="6">
        <v>5.31</v>
      </c>
      <c r="AB463" s="50">
        <f t="shared" si="125"/>
        <v>5.85</v>
      </c>
    </row>
    <row r="464" spans="1:28" x14ac:dyDescent="0.25">
      <c r="A464" s="4">
        <v>9</v>
      </c>
      <c r="B464" s="8" t="s">
        <v>78</v>
      </c>
      <c r="C464" s="9">
        <v>7</v>
      </c>
      <c r="D464" s="5"/>
      <c r="E464" s="51">
        <f t="shared" si="118"/>
        <v>1.101</v>
      </c>
      <c r="F464" s="6">
        <f t="shared" si="119"/>
        <v>10.78</v>
      </c>
      <c r="G464" s="41" t="e">
        <f>F464/#REF!</f>
        <v>#REF!</v>
      </c>
      <c r="H464" s="5">
        <f t="shared" si="120"/>
        <v>11.87</v>
      </c>
      <c r="I464" s="6"/>
      <c r="J464" s="6"/>
      <c r="K464" s="6"/>
      <c r="L464" s="6"/>
      <c r="M464" s="6"/>
      <c r="N464" s="6"/>
      <c r="O464" s="6">
        <v>2.4300000000000002</v>
      </c>
      <c r="P464" s="25"/>
      <c r="Q464" s="28"/>
      <c r="R464" s="14"/>
      <c r="S464" s="6">
        <f t="shared" si="122"/>
        <v>2.68</v>
      </c>
      <c r="T464" s="25"/>
      <c r="U464" s="28"/>
      <c r="V464" s="14"/>
      <c r="W464" s="6">
        <v>2.82</v>
      </c>
      <c r="X464" s="6">
        <f t="shared" si="123"/>
        <v>3.1</v>
      </c>
      <c r="Y464" s="6">
        <v>0.1</v>
      </c>
      <c r="Z464" s="6">
        <f t="shared" si="124"/>
        <v>0.11</v>
      </c>
      <c r="AA464" s="6">
        <v>5.43</v>
      </c>
      <c r="AB464" s="50">
        <f t="shared" si="125"/>
        <v>5.98</v>
      </c>
    </row>
    <row r="465" spans="1:28" x14ac:dyDescent="0.25">
      <c r="A465" s="4">
        <v>10</v>
      </c>
      <c r="B465" s="8" t="s">
        <v>78</v>
      </c>
      <c r="C465" s="9">
        <v>8</v>
      </c>
      <c r="D465" s="37"/>
      <c r="E465" s="51">
        <f t="shared" si="118"/>
        <v>1.101</v>
      </c>
      <c r="F465" s="6">
        <f t="shared" si="119"/>
        <v>10.55</v>
      </c>
      <c r="G465" s="41" t="e">
        <f>F465/#REF!</f>
        <v>#REF!</v>
      </c>
      <c r="H465" s="5">
        <f t="shared" si="120"/>
        <v>11.62</v>
      </c>
      <c r="I465" s="6"/>
      <c r="J465" s="6"/>
      <c r="K465" s="6"/>
      <c r="L465" s="6"/>
      <c r="M465" s="6"/>
      <c r="N465" s="6"/>
      <c r="O465" s="6">
        <v>2.39</v>
      </c>
      <c r="P465" s="25"/>
      <c r="Q465" s="28"/>
      <c r="R465" s="14"/>
      <c r="S465" s="6">
        <f t="shared" si="122"/>
        <v>2.63</v>
      </c>
      <c r="T465" s="25"/>
      <c r="U465" s="28"/>
      <c r="V465" s="14"/>
      <c r="W465" s="6">
        <v>2.75</v>
      </c>
      <c r="X465" s="6">
        <f t="shared" si="123"/>
        <v>3.03</v>
      </c>
      <c r="Y465" s="6">
        <v>0.1</v>
      </c>
      <c r="Z465" s="6">
        <f t="shared" si="124"/>
        <v>0.11</v>
      </c>
      <c r="AA465" s="6">
        <v>5.31</v>
      </c>
      <c r="AB465" s="50">
        <f t="shared" si="125"/>
        <v>5.85</v>
      </c>
    </row>
    <row r="466" spans="1:28" x14ac:dyDescent="0.25">
      <c r="A466" s="4">
        <v>11</v>
      </c>
      <c r="B466" s="8" t="s">
        <v>78</v>
      </c>
      <c r="C466" s="9">
        <v>10</v>
      </c>
      <c r="D466" s="5"/>
      <c r="E466" s="51">
        <f t="shared" si="118"/>
        <v>1.101</v>
      </c>
      <c r="F466" s="6">
        <f t="shared" si="119"/>
        <v>10.78</v>
      </c>
      <c r="G466" s="41" t="e">
        <f>F466/#REF!</f>
        <v>#REF!</v>
      </c>
      <c r="H466" s="5">
        <f t="shared" si="120"/>
        <v>11.87</v>
      </c>
      <c r="I466" s="6"/>
      <c r="J466" s="6"/>
      <c r="K466" s="6"/>
      <c r="L466" s="6"/>
      <c r="M466" s="6"/>
      <c r="N466" s="6"/>
      <c r="O466" s="6">
        <v>2.4300000000000002</v>
      </c>
      <c r="P466" s="25"/>
      <c r="Q466" s="28"/>
      <c r="R466" s="14"/>
      <c r="S466" s="6">
        <f t="shared" si="122"/>
        <v>2.68</v>
      </c>
      <c r="T466" s="25"/>
      <c r="U466" s="28"/>
      <c r="V466" s="14"/>
      <c r="W466" s="6">
        <v>2.82</v>
      </c>
      <c r="X466" s="6">
        <f t="shared" si="123"/>
        <v>3.1</v>
      </c>
      <c r="Y466" s="6">
        <v>0.1</v>
      </c>
      <c r="Z466" s="6">
        <f t="shared" si="124"/>
        <v>0.11</v>
      </c>
      <c r="AA466" s="6">
        <v>5.43</v>
      </c>
      <c r="AB466" s="50">
        <f t="shared" si="125"/>
        <v>5.98</v>
      </c>
    </row>
    <row r="467" spans="1:28" x14ac:dyDescent="0.25">
      <c r="A467" s="4">
        <v>12</v>
      </c>
      <c r="B467" s="8" t="s">
        <v>78</v>
      </c>
      <c r="C467" s="9">
        <v>11</v>
      </c>
      <c r="D467" s="37"/>
      <c r="E467" s="51">
        <f t="shared" si="118"/>
        <v>1.101</v>
      </c>
      <c r="F467" s="6">
        <f t="shared" si="119"/>
        <v>10.55</v>
      </c>
      <c r="G467" s="41" t="e">
        <f>F467/#REF!</f>
        <v>#REF!</v>
      </c>
      <c r="H467" s="5">
        <f t="shared" si="120"/>
        <v>11.62</v>
      </c>
      <c r="I467" s="6"/>
      <c r="J467" s="6"/>
      <c r="K467" s="6"/>
      <c r="L467" s="6"/>
      <c r="M467" s="6"/>
      <c r="N467" s="6"/>
      <c r="O467" s="6">
        <v>2.39</v>
      </c>
      <c r="P467" s="25"/>
      <c r="Q467" s="28"/>
      <c r="R467" s="14"/>
      <c r="S467" s="6">
        <f t="shared" si="122"/>
        <v>2.63</v>
      </c>
      <c r="T467" s="25"/>
      <c r="U467" s="28"/>
      <c r="V467" s="14"/>
      <c r="W467" s="6">
        <v>2.75</v>
      </c>
      <c r="X467" s="6">
        <f t="shared" si="123"/>
        <v>3.03</v>
      </c>
      <c r="Y467" s="6">
        <v>0.1</v>
      </c>
      <c r="Z467" s="6">
        <f t="shared" si="124"/>
        <v>0.11</v>
      </c>
      <c r="AA467" s="6">
        <v>5.31</v>
      </c>
      <c r="AB467" s="50">
        <f t="shared" si="125"/>
        <v>5.85</v>
      </c>
    </row>
    <row r="468" spans="1:28" x14ac:dyDescent="0.25">
      <c r="A468" s="4">
        <v>13</v>
      </c>
      <c r="B468" s="8" t="s">
        <v>79</v>
      </c>
      <c r="C468" s="9">
        <v>12</v>
      </c>
      <c r="D468" s="5">
        <v>117.2</v>
      </c>
      <c r="E468" s="51">
        <f t="shared" si="118"/>
        <v>1.101</v>
      </c>
      <c r="F468" s="6">
        <f t="shared" si="119"/>
        <v>10.9</v>
      </c>
      <c r="G468" s="41" t="e">
        <f>F468/#REF!</f>
        <v>#REF!</v>
      </c>
      <c r="H468" s="5">
        <f t="shared" si="120"/>
        <v>12</v>
      </c>
      <c r="I468" s="6"/>
      <c r="J468" s="6"/>
      <c r="K468" s="6"/>
      <c r="L468" s="6"/>
      <c r="M468" s="6"/>
      <c r="N468" s="6"/>
      <c r="O468" s="6">
        <v>2.5499999999999998</v>
      </c>
      <c r="P468" s="25"/>
      <c r="Q468" s="26"/>
      <c r="R468" s="10">
        <v>0.87</v>
      </c>
      <c r="S468" s="6">
        <f t="shared" si="122"/>
        <v>2.81</v>
      </c>
      <c r="T468" s="25"/>
      <c r="U468" s="26"/>
      <c r="V468" s="10">
        <v>0.87</v>
      </c>
      <c r="W468" s="6">
        <v>2.82</v>
      </c>
      <c r="X468" s="6">
        <f t="shared" si="123"/>
        <v>3.1</v>
      </c>
      <c r="Y468" s="6">
        <v>0.1</v>
      </c>
      <c r="Z468" s="6">
        <f t="shared" si="124"/>
        <v>0.11</v>
      </c>
      <c r="AA468" s="6">
        <v>5.43</v>
      </c>
      <c r="AB468" s="50">
        <f t="shared" si="125"/>
        <v>5.98</v>
      </c>
    </row>
    <row r="469" spans="1:28" x14ac:dyDescent="0.25">
      <c r="A469" s="4">
        <v>14</v>
      </c>
      <c r="B469" s="8" t="s">
        <v>79</v>
      </c>
      <c r="C469" s="9">
        <v>14</v>
      </c>
      <c r="D469" s="5">
        <v>117.2</v>
      </c>
      <c r="E469" s="51">
        <f t="shared" si="118"/>
        <v>1.101</v>
      </c>
      <c r="F469" s="6">
        <f t="shared" si="119"/>
        <v>21.41</v>
      </c>
      <c r="G469" s="41" t="e">
        <f>F469/#REF!</f>
        <v>#REF!</v>
      </c>
      <c r="H469" s="5">
        <f t="shared" si="120"/>
        <v>23.58</v>
      </c>
      <c r="I469" s="6"/>
      <c r="J469" s="6"/>
      <c r="K469" s="6"/>
      <c r="L469" s="6"/>
      <c r="M469" s="6">
        <v>9.07</v>
      </c>
      <c r="N469" s="6">
        <f t="shared" ref="N469:N470" si="126">M469*1.101</f>
        <v>9.99</v>
      </c>
      <c r="O469" s="6">
        <v>3.43</v>
      </c>
      <c r="P469" s="25"/>
      <c r="Q469" s="26"/>
      <c r="R469" s="10">
        <v>0.87</v>
      </c>
      <c r="S469" s="6">
        <f t="shared" si="122"/>
        <v>3.78</v>
      </c>
      <c r="T469" s="25"/>
      <c r="U469" s="26"/>
      <c r="V469" s="10">
        <v>0.87</v>
      </c>
      <c r="W469" s="6">
        <v>2.71</v>
      </c>
      <c r="X469" s="6">
        <f t="shared" si="123"/>
        <v>2.98</v>
      </c>
      <c r="Y469" s="6">
        <v>0.1</v>
      </c>
      <c r="Z469" s="6">
        <f t="shared" si="124"/>
        <v>0.11</v>
      </c>
      <c r="AA469" s="6">
        <v>6.1</v>
      </c>
      <c r="AB469" s="50">
        <f t="shared" si="125"/>
        <v>6.72</v>
      </c>
    </row>
    <row r="470" spans="1:28" x14ac:dyDescent="0.25">
      <c r="A470" s="4">
        <v>15</v>
      </c>
      <c r="B470" s="8" t="s">
        <v>34</v>
      </c>
      <c r="C470" s="9">
        <v>22</v>
      </c>
      <c r="D470" s="5"/>
      <c r="E470" s="51">
        <f t="shared" si="118"/>
        <v>1.101</v>
      </c>
      <c r="F470" s="6">
        <f t="shared" si="119"/>
        <v>22.48</v>
      </c>
      <c r="G470" s="41" t="e">
        <f>F470/#REF!</f>
        <v>#REF!</v>
      </c>
      <c r="H470" s="5">
        <f t="shared" si="120"/>
        <v>24.75</v>
      </c>
      <c r="I470" s="6"/>
      <c r="J470" s="6"/>
      <c r="K470" s="6"/>
      <c r="L470" s="6"/>
      <c r="M470" s="6">
        <v>9.07</v>
      </c>
      <c r="N470" s="6">
        <f t="shared" si="126"/>
        <v>9.99</v>
      </c>
      <c r="O470" s="6">
        <v>4.5</v>
      </c>
      <c r="P470" s="25"/>
      <c r="Q470" s="26"/>
      <c r="R470" s="10">
        <v>0.87</v>
      </c>
      <c r="S470" s="6">
        <f t="shared" si="122"/>
        <v>4.95</v>
      </c>
      <c r="T470" s="25"/>
      <c r="U470" s="26"/>
      <c r="V470" s="10">
        <v>0.87</v>
      </c>
      <c r="W470" s="6">
        <v>2.71</v>
      </c>
      <c r="X470" s="6">
        <f t="shared" si="123"/>
        <v>2.98</v>
      </c>
      <c r="Y470" s="6">
        <v>0.1</v>
      </c>
      <c r="Z470" s="6">
        <f t="shared" si="124"/>
        <v>0.11</v>
      </c>
      <c r="AA470" s="6">
        <v>6.1</v>
      </c>
      <c r="AB470" s="50">
        <f t="shared" si="125"/>
        <v>6.72</v>
      </c>
    </row>
    <row r="471" spans="1:28" x14ac:dyDescent="0.25">
      <c r="A471" s="4">
        <v>16</v>
      </c>
      <c r="B471" s="8" t="s">
        <v>36</v>
      </c>
      <c r="C471" s="9">
        <v>12</v>
      </c>
      <c r="D471" s="5">
        <v>117.2</v>
      </c>
      <c r="E471" s="51">
        <f t="shared" si="118"/>
        <v>0.5</v>
      </c>
      <c r="F471" s="6">
        <f t="shared" si="119"/>
        <v>21.99</v>
      </c>
      <c r="G471" s="41" t="e">
        <f>F471/#REF!</f>
        <v>#REF!</v>
      </c>
      <c r="H471" s="5">
        <f t="shared" si="120"/>
        <v>11</v>
      </c>
      <c r="I471" s="6"/>
      <c r="J471" s="6"/>
      <c r="K471" s="6"/>
      <c r="L471" s="6"/>
      <c r="M471" s="6">
        <v>12</v>
      </c>
      <c r="N471" s="6"/>
      <c r="O471" s="6">
        <v>2.25</v>
      </c>
      <c r="P471" s="25"/>
      <c r="Q471" s="26"/>
      <c r="R471" s="10">
        <v>0.87</v>
      </c>
      <c r="S471" s="6">
        <f t="shared" si="122"/>
        <v>2.48</v>
      </c>
      <c r="T471" s="25"/>
      <c r="U471" s="26"/>
      <c r="V471" s="10">
        <v>0.87</v>
      </c>
      <c r="W471" s="6">
        <v>2.62</v>
      </c>
      <c r="X471" s="6">
        <f t="shared" si="123"/>
        <v>2.88</v>
      </c>
      <c r="Y471" s="6">
        <v>0.1</v>
      </c>
      <c r="Z471" s="6">
        <f t="shared" si="124"/>
        <v>0.11</v>
      </c>
      <c r="AA471" s="6">
        <v>5.0199999999999996</v>
      </c>
      <c r="AB471" s="50">
        <f t="shared" si="125"/>
        <v>5.53</v>
      </c>
    </row>
    <row r="472" spans="1:28" x14ac:dyDescent="0.25">
      <c r="A472" s="73" t="s">
        <v>185</v>
      </c>
      <c r="B472" s="73"/>
      <c r="C472" s="73"/>
      <c r="D472" s="73"/>
      <c r="E472" s="73"/>
      <c r="F472" s="73"/>
      <c r="G472" s="73"/>
      <c r="H472" s="73"/>
      <c r="I472" s="73"/>
      <c r="J472" s="73"/>
      <c r="K472" s="73"/>
      <c r="L472" s="73"/>
      <c r="M472" s="73"/>
      <c r="N472" s="73"/>
      <c r="O472" s="73"/>
      <c r="P472" s="73"/>
      <c r="Q472" s="73"/>
      <c r="R472" s="73"/>
      <c r="S472" s="73"/>
      <c r="T472" s="73"/>
      <c r="U472" s="73"/>
      <c r="V472" s="73"/>
      <c r="W472" s="73"/>
      <c r="X472" s="73"/>
      <c r="Y472" s="73"/>
      <c r="Z472" s="73"/>
      <c r="AA472" s="73"/>
      <c r="AB472" s="73"/>
    </row>
    <row r="473" spans="1:28" x14ac:dyDescent="0.25">
      <c r="A473" s="4">
        <v>1</v>
      </c>
      <c r="B473" s="8" t="s">
        <v>24</v>
      </c>
      <c r="C473" s="9">
        <v>5</v>
      </c>
      <c r="D473" s="42"/>
      <c r="E473" s="51">
        <f t="shared" ref="E473:E476" si="127">H473/F473</f>
        <v>1.101</v>
      </c>
      <c r="F473" s="43">
        <f>I473+K473+M473+O473+W473+Y473+AA473</f>
        <v>35.659999999999997</v>
      </c>
      <c r="G473" s="44"/>
      <c r="H473" s="5">
        <f t="shared" ref="H473:H476" si="128">J473+L473+N473+S473+X473+Z473+AB473</f>
        <v>39.26</v>
      </c>
      <c r="I473" s="43">
        <v>6.45</v>
      </c>
      <c r="J473" s="6">
        <f t="shared" ref="J473:J476" si="129">I473*1.101</f>
        <v>7.1</v>
      </c>
      <c r="K473" s="43">
        <v>5.86</v>
      </c>
      <c r="L473" s="6">
        <f t="shared" ref="L473:L476" si="130">K473*1.101</f>
        <v>6.45</v>
      </c>
      <c r="M473" s="43">
        <v>3.98</v>
      </c>
      <c r="N473" s="6">
        <f t="shared" ref="N473:N476" si="131">M473*1.101</f>
        <v>4.38</v>
      </c>
      <c r="O473" s="43">
        <v>9.89</v>
      </c>
      <c r="P473" s="46"/>
      <c r="Q473" s="47"/>
      <c r="R473" s="45"/>
      <c r="S473" s="6">
        <f t="shared" ref="S473:S476" si="132">O473*1.101</f>
        <v>10.89</v>
      </c>
      <c r="T473" s="25"/>
      <c r="U473" s="26"/>
      <c r="V473" s="10"/>
      <c r="W473" s="43">
        <v>3.33</v>
      </c>
      <c r="X473" s="6">
        <f t="shared" ref="X473:X476" si="133">W473*1.101</f>
        <v>3.67</v>
      </c>
      <c r="Y473" s="43">
        <v>0.1</v>
      </c>
      <c r="Z473" s="6">
        <f t="shared" ref="Z473:Z476" si="134">Y473*1.101</f>
        <v>0.11</v>
      </c>
      <c r="AA473" s="43">
        <v>6.05</v>
      </c>
      <c r="AB473" s="50">
        <f t="shared" ref="AB473:AB476" si="135">AA473*1.101</f>
        <v>6.66</v>
      </c>
    </row>
    <row r="474" spans="1:28" x14ac:dyDescent="0.25">
      <c r="A474" s="4">
        <v>2</v>
      </c>
      <c r="B474" s="8" t="s">
        <v>24</v>
      </c>
      <c r="C474" s="9">
        <v>7</v>
      </c>
      <c r="D474" s="42"/>
      <c r="E474" s="51">
        <f t="shared" si="127"/>
        <v>1.101</v>
      </c>
      <c r="F474" s="43">
        <f>I474+K474+M474+O474+W474+Y474+AA474</f>
        <v>34.659999999999997</v>
      </c>
      <c r="G474" s="44"/>
      <c r="H474" s="5">
        <f t="shared" si="128"/>
        <v>38.159999999999997</v>
      </c>
      <c r="I474" s="43">
        <v>6.45</v>
      </c>
      <c r="J474" s="6">
        <f t="shared" si="129"/>
        <v>7.1</v>
      </c>
      <c r="K474" s="43">
        <v>5.86</v>
      </c>
      <c r="L474" s="6">
        <f t="shared" si="130"/>
        <v>6.45</v>
      </c>
      <c r="M474" s="43">
        <v>3.98</v>
      </c>
      <c r="N474" s="6">
        <f t="shared" si="131"/>
        <v>4.38</v>
      </c>
      <c r="O474" s="43">
        <v>8.89</v>
      </c>
      <c r="P474" s="46"/>
      <c r="Q474" s="47"/>
      <c r="R474" s="45"/>
      <c r="S474" s="6">
        <f t="shared" si="132"/>
        <v>9.7899999999999991</v>
      </c>
      <c r="T474" s="25"/>
      <c r="U474" s="26"/>
      <c r="V474" s="10"/>
      <c r="W474" s="43">
        <v>3.33</v>
      </c>
      <c r="X474" s="6">
        <f t="shared" si="133"/>
        <v>3.67</v>
      </c>
      <c r="Y474" s="43">
        <v>0.1</v>
      </c>
      <c r="Z474" s="6">
        <f t="shared" si="134"/>
        <v>0.11</v>
      </c>
      <c r="AA474" s="43">
        <v>6.05</v>
      </c>
      <c r="AB474" s="50">
        <f t="shared" si="135"/>
        <v>6.66</v>
      </c>
    </row>
    <row r="475" spans="1:28" x14ac:dyDescent="0.25">
      <c r="A475" s="73" t="s">
        <v>186</v>
      </c>
      <c r="B475" s="73"/>
      <c r="C475" s="73"/>
      <c r="D475" s="73"/>
      <c r="E475" s="73"/>
      <c r="F475" s="73"/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  <c r="Z475" s="73"/>
      <c r="AA475" s="73"/>
      <c r="AB475" s="73"/>
    </row>
    <row r="476" spans="1:28" x14ac:dyDescent="0.25">
      <c r="A476" s="4">
        <v>1</v>
      </c>
      <c r="B476" s="8" t="s">
        <v>81</v>
      </c>
      <c r="C476" s="9">
        <v>85</v>
      </c>
      <c r="D476" s="5">
        <f>SUM(D81:D112)</f>
        <v>123661.5</v>
      </c>
      <c r="E476" s="51">
        <f t="shared" si="127"/>
        <v>1.101</v>
      </c>
      <c r="F476" s="6">
        <f>I476+K476+M476+O476+W476+Y476+AA476</f>
        <v>53.61</v>
      </c>
      <c r="G476" s="41" t="e">
        <f>F476/#REF!</f>
        <v>#REF!</v>
      </c>
      <c r="H476" s="5">
        <f t="shared" si="128"/>
        <v>59.03</v>
      </c>
      <c r="I476" s="6">
        <v>8.2899999999999991</v>
      </c>
      <c r="J476" s="6">
        <f t="shared" si="129"/>
        <v>9.1300000000000008</v>
      </c>
      <c r="K476" s="6">
        <v>8.7100000000000009</v>
      </c>
      <c r="L476" s="6">
        <f t="shared" si="130"/>
        <v>9.59</v>
      </c>
      <c r="M476" s="6">
        <v>7.79</v>
      </c>
      <c r="N476" s="6">
        <f t="shared" si="131"/>
        <v>8.58</v>
      </c>
      <c r="O476" s="6">
        <v>17.63</v>
      </c>
      <c r="P476" s="10">
        <v>5.86</v>
      </c>
      <c r="Q476" s="10"/>
      <c r="R476" s="10"/>
      <c r="S476" s="6">
        <f t="shared" si="132"/>
        <v>19.41</v>
      </c>
      <c r="T476" s="10">
        <v>5.86</v>
      </c>
      <c r="U476" s="10"/>
      <c r="V476" s="10"/>
      <c r="W476" s="6">
        <v>2.2999999999999998</v>
      </c>
      <c r="X476" s="6">
        <f t="shared" si="133"/>
        <v>2.5299999999999998</v>
      </c>
      <c r="Y476" s="6">
        <v>0.1</v>
      </c>
      <c r="Z476" s="6">
        <f t="shared" si="134"/>
        <v>0.11</v>
      </c>
      <c r="AA476" s="6">
        <v>8.7899999999999991</v>
      </c>
      <c r="AB476" s="50">
        <f t="shared" si="135"/>
        <v>9.68</v>
      </c>
    </row>
    <row r="477" spans="1:28" x14ac:dyDescent="0.25">
      <c r="A477" s="59"/>
      <c r="B477" s="60"/>
      <c r="C477" s="61"/>
      <c r="D477" s="62"/>
      <c r="E477" s="63"/>
      <c r="F477" s="64"/>
      <c r="G477" s="65"/>
      <c r="H477" s="62"/>
      <c r="I477" s="64"/>
      <c r="J477" s="64"/>
      <c r="K477" s="64"/>
      <c r="L477" s="64"/>
      <c r="M477" s="64"/>
      <c r="N477" s="64"/>
      <c r="O477" s="64"/>
      <c r="P477" s="66"/>
      <c r="Q477" s="66"/>
      <c r="R477" s="66"/>
      <c r="S477" s="64"/>
      <c r="T477" s="66"/>
      <c r="U477" s="66"/>
      <c r="V477" s="66"/>
      <c r="W477" s="64"/>
      <c r="X477" s="64"/>
      <c r="Y477" s="64"/>
      <c r="Z477" s="64"/>
      <c r="AA477" s="64"/>
      <c r="AB477" s="67"/>
    </row>
    <row r="478" spans="1:28" x14ac:dyDescent="0.25">
      <c r="A478" s="87" t="s">
        <v>148</v>
      </c>
      <c r="B478" s="88"/>
      <c r="C478" s="88"/>
      <c r="D478" s="88"/>
      <c r="E478" s="88"/>
      <c r="F478" s="88"/>
      <c r="G478" s="88"/>
      <c r="H478" s="52"/>
      <c r="I478" s="52"/>
      <c r="J478" s="52"/>
      <c r="K478" s="35"/>
      <c r="L478" s="35"/>
      <c r="P478" s="7"/>
      <c r="Q478" s="7"/>
      <c r="R478" s="7"/>
      <c r="T478" s="7"/>
      <c r="U478" s="7"/>
      <c r="V478" s="7"/>
    </row>
    <row r="479" spans="1:28" ht="24.75" customHeight="1" x14ac:dyDescent="0.25">
      <c r="A479" s="74" t="s">
        <v>154</v>
      </c>
      <c r="B479" s="74"/>
      <c r="C479" s="74"/>
      <c r="D479" s="74"/>
      <c r="E479" s="74"/>
      <c r="F479" s="74"/>
      <c r="G479" s="74"/>
      <c r="H479" s="74"/>
      <c r="I479" s="74"/>
      <c r="J479" s="74"/>
      <c r="K479" s="74"/>
      <c r="L479" s="74"/>
      <c r="M479" s="74"/>
      <c r="N479" s="74"/>
      <c r="O479" s="74"/>
      <c r="P479" s="74"/>
      <c r="Q479" s="74"/>
      <c r="R479" s="74"/>
      <c r="S479" s="74"/>
      <c r="T479" s="74"/>
      <c r="U479" s="74"/>
      <c r="V479" s="74"/>
      <c r="W479" s="74"/>
      <c r="X479" s="74"/>
      <c r="Y479" s="74"/>
      <c r="Z479" s="74"/>
      <c r="AA479" s="74"/>
      <c r="AB479" s="74"/>
    </row>
    <row r="480" spans="1:28" ht="39" customHeight="1" x14ac:dyDescent="0.25">
      <c r="A480" s="75" t="s">
        <v>149</v>
      </c>
      <c r="B480" s="75"/>
      <c r="C480" s="75"/>
      <c r="D480" s="75"/>
      <c r="E480" s="75"/>
      <c r="F480" s="75"/>
      <c r="G480" s="75"/>
      <c r="H480" s="75"/>
      <c r="I480" s="75"/>
      <c r="J480" s="75"/>
      <c r="K480" s="75"/>
      <c r="L480" s="75"/>
      <c r="M480" s="75"/>
      <c r="N480" s="75"/>
      <c r="O480" s="75"/>
      <c r="P480" s="75"/>
      <c r="Q480" s="75"/>
      <c r="R480" s="75"/>
      <c r="S480" s="75"/>
      <c r="T480" s="75"/>
      <c r="U480" s="75"/>
      <c r="V480" s="75"/>
      <c r="W480" s="75"/>
      <c r="X480" s="75"/>
      <c r="Y480" s="75"/>
      <c r="Z480" s="75"/>
      <c r="AA480" s="75"/>
      <c r="AB480" s="75"/>
    </row>
    <row r="481" spans="1:28" x14ac:dyDescent="0.25">
      <c r="A481" s="76" t="s">
        <v>155</v>
      </c>
      <c r="B481" s="76"/>
      <c r="C481" s="76"/>
      <c r="D481" s="76"/>
      <c r="E481" s="76"/>
      <c r="F481" s="76"/>
      <c r="G481" s="76"/>
      <c r="H481" s="76"/>
      <c r="I481" s="76"/>
      <c r="J481" s="76"/>
      <c r="K481" s="76"/>
      <c r="L481" s="76"/>
      <c r="M481" s="76"/>
      <c r="N481" s="76"/>
      <c r="O481" s="76"/>
      <c r="P481" s="76"/>
      <c r="Q481" s="76"/>
      <c r="R481" s="76"/>
      <c r="S481" s="76"/>
      <c r="T481" s="76"/>
      <c r="U481" s="76"/>
      <c r="V481" s="76"/>
      <c r="W481" s="76"/>
      <c r="X481" s="76"/>
      <c r="Y481" s="76"/>
      <c r="Z481" s="76"/>
      <c r="AA481" s="76"/>
      <c r="AB481" s="76"/>
    </row>
    <row r="482" spans="1:28" ht="28.5" customHeight="1" x14ac:dyDescent="0.25">
      <c r="A482" s="72" t="s">
        <v>156</v>
      </c>
      <c r="B482" s="72"/>
      <c r="C482" s="72"/>
      <c r="D482" s="72"/>
      <c r="E482" s="72"/>
      <c r="F482" s="72"/>
      <c r="G482" s="72"/>
      <c r="H482" s="72"/>
      <c r="I482" s="72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72"/>
      <c r="Y482" s="72"/>
      <c r="Z482" s="72"/>
      <c r="AA482" s="72"/>
      <c r="AB482" s="72"/>
    </row>
    <row r="483" spans="1:28" ht="25.5" customHeight="1" x14ac:dyDescent="0.25">
      <c r="A483" s="80" t="s">
        <v>167</v>
      </c>
      <c r="B483" s="81"/>
      <c r="C483" s="81"/>
      <c r="D483" s="81"/>
      <c r="E483" s="81"/>
      <c r="F483" s="81"/>
      <c r="G483" s="81"/>
      <c r="H483" s="81"/>
      <c r="I483" s="81"/>
      <c r="J483" s="81"/>
      <c r="K483" s="81"/>
      <c r="L483" s="81"/>
      <c r="M483" s="81"/>
      <c r="N483" s="81"/>
      <c r="O483" s="81"/>
      <c r="P483" s="81"/>
      <c r="Q483" s="81"/>
      <c r="R483" s="81"/>
      <c r="S483" s="81"/>
      <c r="T483" s="81"/>
      <c r="U483" s="81"/>
      <c r="V483" s="81"/>
      <c r="W483" s="81"/>
      <c r="X483" s="81"/>
      <c r="Y483" s="81"/>
      <c r="Z483" s="81"/>
      <c r="AA483" s="81"/>
    </row>
    <row r="484" spans="1:28" x14ac:dyDescent="0.25">
      <c r="A484" s="82"/>
      <c r="B484" s="83"/>
      <c r="C484" s="83"/>
      <c r="D484" s="83"/>
      <c r="E484" s="83"/>
      <c r="F484" s="83"/>
      <c r="G484" s="83"/>
      <c r="H484" s="83"/>
      <c r="I484" s="83"/>
      <c r="J484" s="83"/>
      <c r="K484" s="83"/>
      <c r="L484" s="83"/>
      <c r="M484" s="83"/>
      <c r="N484" s="83"/>
      <c r="O484" s="83"/>
      <c r="P484" s="83"/>
      <c r="Q484" s="83"/>
      <c r="R484" s="83"/>
      <c r="S484" s="83"/>
      <c r="T484" s="83"/>
      <c r="U484" s="83"/>
      <c r="V484" s="83"/>
      <c r="W484" s="83"/>
      <c r="X484" s="83"/>
      <c r="Y484" s="83"/>
      <c r="Z484" s="83"/>
      <c r="AA484" s="83"/>
    </row>
    <row r="485" spans="1:28" x14ac:dyDescent="0.25">
      <c r="F485" s="84" t="s">
        <v>157</v>
      </c>
      <c r="G485" s="85"/>
      <c r="H485" s="85"/>
      <c r="I485" s="85"/>
      <c r="J485" s="85"/>
      <c r="K485" s="85"/>
      <c r="L485" s="85"/>
      <c r="M485" s="85"/>
      <c r="N485" s="85"/>
      <c r="O485" s="85"/>
      <c r="P485" s="85"/>
      <c r="Q485" s="85"/>
      <c r="R485" s="85"/>
      <c r="S485" s="57"/>
      <c r="T485" s="57"/>
      <c r="U485" s="57"/>
      <c r="V485" s="57"/>
    </row>
  </sheetData>
  <mergeCells count="50">
    <mergeCell ref="U1:AB1"/>
    <mergeCell ref="U2:AB2"/>
    <mergeCell ref="A4:AB4"/>
    <mergeCell ref="A5:AB5"/>
    <mergeCell ref="A6:AB6"/>
    <mergeCell ref="A7:AB7"/>
    <mergeCell ref="A10:A14"/>
    <mergeCell ref="B10:B14"/>
    <mergeCell ref="C10:C14"/>
    <mergeCell ref="D10:D14"/>
    <mergeCell ref="E10:E14"/>
    <mergeCell ref="F11:F14"/>
    <mergeCell ref="G11:AB11"/>
    <mergeCell ref="G12:G14"/>
    <mergeCell ref="A8:AB8"/>
    <mergeCell ref="Y12:Y14"/>
    <mergeCell ref="H12:H14"/>
    <mergeCell ref="I12:I14"/>
    <mergeCell ref="J12:J14"/>
    <mergeCell ref="K12:K14"/>
    <mergeCell ref="L12:L14"/>
    <mergeCell ref="A483:AA483"/>
    <mergeCell ref="A484:AA484"/>
    <mergeCell ref="F485:R485"/>
    <mergeCell ref="F10:AB10"/>
    <mergeCell ref="A16:AB16"/>
    <mergeCell ref="A49:AB49"/>
    <mergeCell ref="A80:AB80"/>
    <mergeCell ref="A114:AB114"/>
    <mergeCell ref="A478:G478"/>
    <mergeCell ref="A183:AB183"/>
    <mergeCell ref="A266:AB266"/>
    <mergeCell ref="A271:AB271"/>
    <mergeCell ref="A318:AB318"/>
    <mergeCell ref="Z12:Z14"/>
    <mergeCell ref="AA12:AA14"/>
    <mergeCell ref="M12:M14"/>
    <mergeCell ref="AB12:AB14"/>
    <mergeCell ref="A482:AB482"/>
    <mergeCell ref="A455:AB455"/>
    <mergeCell ref="A472:AB472"/>
    <mergeCell ref="A475:AB475"/>
    <mergeCell ref="A479:AB479"/>
    <mergeCell ref="A480:AB480"/>
    <mergeCell ref="A481:AB481"/>
    <mergeCell ref="X12:X14"/>
    <mergeCell ref="N12:N14"/>
    <mergeCell ref="O12:R13"/>
    <mergeCell ref="S12:V13"/>
    <mergeCell ref="W12:W14"/>
  </mergeCells>
  <pageMargins left="0.19685039370078741" right="0.19685039370078741" top="0.39370078740157483" bottom="0.19685039370078741" header="0.31496062992125984" footer="0.31496062992125984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2025-05-27T13:12:31Z</dcterms:modified>
</cp:coreProperties>
</file>