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Зенина_Т\Desktop\РАБОЧИЕ ДОКУМЕНТЫ\НПА\Менеджм+аудит+контроль\КФМ\За 2022 год\Расчет показателей\"/>
    </mc:Choice>
  </mc:AlternateContent>
  <xr:revisionPtr revIDLastSave="0" documentId="13_ncr:1_{CA34534C-140B-4907-829F-970A2D8058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Лист1!$A$1:$M$15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L14" i="1"/>
  <c r="J15" i="1" l="1"/>
  <c r="L15" i="1" s="1"/>
  <c r="J11" i="1" l="1"/>
  <c r="L11" i="1" s="1"/>
  <c r="J12" i="1" l="1"/>
  <c r="L12" i="1" s="1"/>
</calcChain>
</file>

<file path=xl/sharedStrings.xml><?xml version="1.0" encoding="utf-8"?>
<sst xmlns="http://schemas.openxmlformats.org/spreadsheetml/2006/main" count="31" uniqueCount="27">
  <si>
    <t>Приложение № 11</t>
  </si>
  <si>
    <t>к Порядку проведения</t>
  </si>
  <si>
    <t>Финансовым управлением</t>
  </si>
  <si>
    <t>мониторинга качества</t>
  </si>
  <si>
    <t>финансового менеджмента</t>
  </si>
  <si>
    <t>от «21» __12___ 2020г. № 41/3 общ.</t>
  </si>
  <si>
    <t>Наименование ГАБС</t>
  </si>
  <si>
    <t>Оценка качества финансового менеджмента ГАБС по направлениям</t>
  </si>
  <si>
    <t>Суммарная оценка по ГАБС (баллов) (сумма значений граф с 2 по 9)</t>
  </si>
  <si>
    <t>Бюджетное планирование</t>
  </si>
  <si>
    <t>Управление расходами бюджета</t>
  </si>
  <si>
    <t>Управление доходами бюджета</t>
  </si>
  <si>
    <t>Ведение учета и составления бюджетной отчетности</t>
  </si>
  <si>
    <t>Функционирование муниципальных учреждений городского округа Жуковский</t>
  </si>
  <si>
    <t>Организация и осуществление внутреннего финансового аудита</t>
  </si>
  <si>
    <t>Управление активами</t>
  </si>
  <si>
    <t>Осуществление закупок товаров, работ и услуг для обеспечения муниципальных нужд</t>
  </si>
  <si>
    <t>Финансовое управление Администрации городского округ Жуковский</t>
  </si>
  <si>
    <t>Администрация городского округа Жуковский</t>
  </si>
  <si>
    <t>Максимально возможная оценка по ГАБС (баллов)</t>
  </si>
  <si>
    <t>Итоговая оценка по ГАБС (%) (рассчитывается как 10/11 * 100%</t>
  </si>
  <si>
    <t>Место ГАБС в рейтинге</t>
  </si>
  <si>
    <t>Управление образования</t>
  </si>
  <si>
    <t>КСП г.о. Жуковский</t>
  </si>
  <si>
    <t>Х</t>
  </si>
  <si>
    <t>х</t>
  </si>
  <si>
    <t>Совет депутатов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</si>
</sst>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/>
    <xf numFmtId="0" fontId="4" fillId="0" borderId="7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right"/>
    </xf>
    <xf numFmtId="2" fontId="0" fillId="0" borderId="5" xfId="0" applyNumberFormat="1" applyBorder="1"/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2" fontId="3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"/>
  <sheetViews>
    <sheetView tabSelected="1" topLeftCell="A10" zoomScale="115" zoomScaleNormal="115" workbookViewId="0">
      <selection activeCell="A11" sqref="A11:XFD11"/>
    </sheetView>
  </sheetViews>
  <sheetFormatPr defaultRowHeight="15" x14ac:dyDescent="0.25"/>
  <cols>
    <col min="1" max="1" width="19.85546875" customWidth="1"/>
    <col min="2" max="2" width="8.140625" customWidth="1"/>
    <col min="3" max="3" width="8.28515625" customWidth="1"/>
    <col min="4" max="4" width="10" customWidth="1"/>
    <col min="5" max="5" width="9.7109375" customWidth="1"/>
    <col min="6" max="6" width="11.85546875" customWidth="1"/>
    <col min="7" max="7" width="10.85546875" customWidth="1"/>
    <col min="8" max="8" width="8.7109375" customWidth="1"/>
    <col min="9" max="9" width="11.5703125" customWidth="1"/>
    <col min="10" max="10" width="11.42578125" customWidth="1"/>
    <col min="11" max="11" width="11.7109375" customWidth="1"/>
    <col min="12" max="12" width="10.85546875" customWidth="1"/>
  </cols>
  <sheetData>
    <row r="1" spans="1:13" ht="15" customHeight="1" x14ac:dyDescent="0.25">
      <c r="D1" s="6"/>
      <c r="E1" s="6"/>
      <c r="F1" s="6"/>
      <c r="G1" s="13" t="s">
        <v>0</v>
      </c>
      <c r="H1" s="13"/>
      <c r="I1" s="13"/>
      <c r="J1" s="13"/>
      <c r="K1" s="13"/>
      <c r="L1" s="13"/>
      <c r="M1" s="13"/>
    </row>
    <row r="2" spans="1:13" ht="15" customHeight="1" x14ac:dyDescent="0.25">
      <c r="D2" s="6"/>
      <c r="E2" s="6"/>
      <c r="F2" s="6"/>
      <c r="G2" s="6"/>
      <c r="H2" s="6"/>
      <c r="I2" s="13" t="s">
        <v>1</v>
      </c>
      <c r="J2" s="13"/>
      <c r="K2" s="13"/>
      <c r="L2" s="13"/>
      <c r="M2" s="13"/>
    </row>
    <row r="3" spans="1:13" ht="15.75" x14ac:dyDescent="0.25">
      <c r="D3" s="6"/>
      <c r="E3" s="6"/>
      <c r="F3" s="6"/>
      <c r="G3" s="6"/>
      <c r="H3" s="13" t="s">
        <v>2</v>
      </c>
      <c r="I3" s="13"/>
      <c r="J3" s="13"/>
      <c r="K3" s="13"/>
      <c r="L3" s="13"/>
      <c r="M3" s="13"/>
    </row>
    <row r="4" spans="1:13" ht="15" customHeight="1" x14ac:dyDescent="0.25">
      <c r="D4" s="6"/>
      <c r="E4" s="6"/>
      <c r="F4" s="6"/>
      <c r="G4" s="6"/>
      <c r="H4" s="13" t="s">
        <v>3</v>
      </c>
      <c r="I4" s="13"/>
      <c r="J4" s="13"/>
      <c r="K4" s="13"/>
      <c r="L4" s="13"/>
      <c r="M4" s="13"/>
    </row>
    <row r="5" spans="1:13" ht="15" customHeight="1" x14ac:dyDescent="0.25">
      <c r="D5" s="6"/>
      <c r="E5" s="6"/>
      <c r="F5" s="6"/>
      <c r="G5" s="6"/>
      <c r="H5" s="13" t="s">
        <v>4</v>
      </c>
      <c r="I5" s="13"/>
      <c r="J5" s="13"/>
      <c r="K5" s="13"/>
      <c r="L5" s="13"/>
      <c r="M5" s="13"/>
    </row>
    <row r="6" spans="1:13" ht="15" customHeight="1" x14ac:dyDescent="0.25">
      <c r="D6" s="13" t="s">
        <v>5</v>
      </c>
      <c r="E6" s="13"/>
      <c r="F6" s="13"/>
      <c r="G6" s="13"/>
      <c r="H6" s="13"/>
      <c r="I6" s="13"/>
      <c r="J6" s="13"/>
      <c r="K6" s="13"/>
      <c r="L6" s="13"/>
      <c r="M6" s="13"/>
    </row>
    <row r="7" spans="1:13" ht="15" customHeight="1" thickBot="1" x14ac:dyDescent="0.3"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02.75" customHeight="1" thickBot="1" x14ac:dyDescent="0.3">
      <c r="A8" s="8" t="s">
        <v>6</v>
      </c>
      <c r="B8" s="10" t="s">
        <v>7</v>
      </c>
      <c r="C8" s="11"/>
      <c r="D8" s="11"/>
      <c r="E8" s="11"/>
      <c r="F8" s="11"/>
      <c r="G8" s="11"/>
      <c r="H8" s="11"/>
      <c r="I8" s="12"/>
      <c r="J8" s="2" t="s">
        <v>8</v>
      </c>
      <c r="K8" s="2" t="s">
        <v>19</v>
      </c>
      <c r="L8" s="2" t="s">
        <v>20</v>
      </c>
      <c r="M8" s="2" t="s">
        <v>21</v>
      </c>
    </row>
    <row r="9" spans="1:13" ht="155.25" customHeight="1" x14ac:dyDescent="0.25">
      <c r="A9" s="9"/>
      <c r="B9" s="5" t="s">
        <v>9</v>
      </c>
      <c r="C9" s="5" t="s">
        <v>10</v>
      </c>
      <c r="D9" s="5" t="s">
        <v>11</v>
      </c>
      <c r="E9" s="5" t="s">
        <v>12</v>
      </c>
      <c r="F9" s="5" t="s">
        <v>13</v>
      </c>
      <c r="G9" s="5" t="s">
        <v>14</v>
      </c>
      <c r="H9" s="5" t="s">
        <v>15</v>
      </c>
      <c r="I9" s="5" t="s">
        <v>16</v>
      </c>
      <c r="J9" s="5"/>
      <c r="K9" s="5"/>
      <c r="L9" s="5"/>
      <c r="M9" s="5"/>
    </row>
    <row r="10" spans="1:13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4">
        <v>11</v>
      </c>
      <c r="L10" s="4">
        <v>12</v>
      </c>
      <c r="M10" s="4">
        <v>13</v>
      </c>
    </row>
    <row r="11" spans="1:13" x14ac:dyDescent="0.25">
      <c r="A11" s="3" t="s">
        <v>23</v>
      </c>
      <c r="B11" s="3">
        <v>1</v>
      </c>
      <c r="C11" s="3">
        <v>1</v>
      </c>
      <c r="D11" s="3">
        <v>1</v>
      </c>
      <c r="E11" s="3">
        <v>1</v>
      </c>
      <c r="F11" s="3" t="s">
        <v>24</v>
      </c>
      <c r="G11" s="3">
        <v>0.6</v>
      </c>
      <c r="H11" s="3" t="s">
        <v>24</v>
      </c>
      <c r="I11" s="3">
        <v>1</v>
      </c>
      <c r="J11" s="3">
        <f t="shared" ref="J11" si="0">B11+C11+D11+E11+G11+I11</f>
        <v>5.6</v>
      </c>
      <c r="K11" s="3">
        <v>5.6</v>
      </c>
      <c r="L11" s="7">
        <f>J11/K11*100</f>
        <v>100</v>
      </c>
      <c r="M11" s="4">
        <v>1</v>
      </c>
    </row>
    <row r="12" spans="1:13" ht="63" customHeight="1" x14ac:dyDescent="0.25">
      <c r="A12" s="3" t="s">
        <v>17</v>
      </c>
      <c r="B12" s="3">
        <v>1</v>
      </c>
      <c r="C12" s="3">
        <v>1</v>
      </c>
      <c r="D12" s="3">
        <v>1</v>
      </c>
      <c r="E12" s="3">
        <v>1</v>
      </c>
      <c r="F12" s="3" t="s">
        <v>24</v>
      </c>
      <c r="G12" s="3">
        <v>0.6</v>
      </c>
      <c r="H12" s="3">
        <v>0.5</v>
      </c>
      <c r="I12" s="3">
        <v>1</v>
      </c>
      <c r="J12" s="3">
        <f>B12+C12+D12+E12+G12+I12</f>
        <v>5.6</v>
      </c>
      <c r="K12" s="3">
        <v>5.6</v>
      </c>
      <c r="L12" s="7">
        <f>J12/K12*100</f>
        <v>100</v>
      </c>
      <c r="M12" s="4">
        <v>1</v>
      </c>
    </row>
    <row r="13" spans="1:13" ht="27.75" customHeight="1" x14ac:dyDescent="0.25">
      <c r="A13" s="3" t="s">
        <v>22</v>
      </c>
      <c r="B13" s="3">
        <v>0.85</v>
      </c>
      <c r="C13" s="3">
        <v>0.8</v>
      </c>
      <c r="D13" s="3" t="s">
        <v>25</v>
      </c>
      <c r="E13" s="3">
        <v>1</v>
      </c>
      <c r="F13" s="3">
        <v>0.85</v>
      </c>
      <c r="G13" s="3">
        <v>0.6</v>
      </c>
      <c r="H13" s="3">
        <v>0.5</v>
      </c>
      <c r="I13" s="3">
        <v>1</v>
      </c>
      <c r="J13" s="3">
        <v>5.6</v>
      </c>
      <c r="K13" s="3">
        <v>6.1</v>
      </c>
      <c r="L13" s="7">
        <f t="shared" ref="L13:L15" si="1">J13/K13*100</f>
        <v>91.803278688524586</v>
      </c>
      <c r="M13" s="4">
        <v>2</v>
      </c>
    </row>
    <row r="14" spans="1:13" ht="27.75" customHeight="1" x14ac:dyDescent="0.25">
      <c r="A14" s="3" t="s">
        <v>26</v>
      </c>
      <c r="B14" s="3">
        <v>1</v>
      </c>
      <c r="C14" s="3">
        <v>1</v>
      </c>
      <c r="D14" s="3" t="s">
        <v>25</v>
      </c>
      <c r="E14" s="3">
        <v>1</v>
      </c>
      <c r="F14" s="3" t="s">
        <v>25</v>
      </c>
      <c r="G14" s="3">
        <v>0</v>
      </c>
      <c r="H14" s="3">
        <v>0.5</v>
      </c>
      <c r="I14" s="3">
        <v>1</v>
      </c>
      <c r="J14" s="3">
        <v>4.5</v>
      </c>
      <c r="K14" s="14">
        <v>5.0999999999999996</v>
      </c>
      <c r="L14" s="7">
        <f t="shared" si="1"/>
        <v>88.235294117647072</v>
      </c>
      <c r="M14" s="4">
        <v>3</v>
      </c>
    </row>
    <row r="15" spans="1:13" ht="38.25" x14ac:dyDescent="0.25">
      <c r="A15" s="3" t="s">
        <v>18</v>
      </c>
      <c r="B15" s="3">
        <v>0.85</v>
      </c>
      <c r="C15" s="3">
        <v>0.55000000000000004</v>
      </c>
      <c r="D15" s="3">
        <v>0.7</v>
      </c>
      <c r="E15" s="3">
        <v>0.8</v>
      </c>
      <c r="F15" s="3">
        <v>0.85</v>
      </c>
      <c r="G15" s="3">
        <v>0</v>
      </c>
      <c r="H15" s="3">
        <v>0.8</v>
      </c>
      <c r="I15" s="3">
        <v>1</v>
      </c>
      <c r="J15" s="3">
        <f>SUM(B15:I15)</f>
        <v>5.55</v>
      </c>
      <c r="K15" s="3">
        <v>7.6</v>
      </c>
      <c r="L15" s="7">
        <f t="shared" si="1"/>
        <v>73.026315789473685</v>
      </c>
      <c r="M15" s="4">
        <v>4</v>
      </c>
    </row>
  </sheetData>
  <mergeCells count="8">
    <mergeCell ref="A8:A9"/>
    <mergeCell ref="B8:I8"/>
    <mergeCell ref="D6:M6"/>
    <mergeCell ref="G1:M1"/>
    <mergeCell ref="I2:M2"/>
    <mergeCell ref="H3:M3"/>
    <mergeCell ref="H4:M4"/>
    <mergeCell ref="H5:M5"/>
  </mergeCells>
  <pageMargins left="0.23622047244094491" right="0.23622047244094491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Зенина</dc:creator>
  <cp:lastModifiedBy>Татьяна Зенина</cp:lastModifiedBy>
  <cp:lastPrinted>2023-05-26T12:18:05Z</cp:lastPrinted>
  <dcterms:created xsi:type="dcterms:W3CDTF">2015-06-05T18:19:34Z</dcterms:created>
  <dcterms:modified xsi:type="dcterms:W3CDTF">2023-05-26T12:43:58Z</dcterms:modified>
</cp:coreProperties>
</file>